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0" windowWidth="18285" windowHeight="12195" tabRatio="878"/>
  </bookViews>
  <sheets>
    <sheet name="전략" sheetId="10" r:id="rId1"/>
  </sheets>
  <calcPr calcId="125725"/>
</workbook>
</file>

<file path=xl/calcChain.xml><?xml version="1.0" encoding="utf-8"?>
<calcChain xmlns="http://schemas.openxmlformats.org/spreadsheetml/2006/main">
  <c r="E7" i="10"/>
  <c r="E6"/>
  <c r="E3"/>
  <c r="E2"/>
  <c r="E5"/>
  <c r="L25" a="1"/>
  <c r="L25" s="1"/>
  <c r="C7" s="1"/>
  <c r="F25"/>
  <c r="E25"/>
  <c r="D25"/>
  <c r="C25"/>
  <c r="L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K25" s="1"/>
  <c r="C6" s="1"/>
  <c r="J14"/>
  <c r="J25" s="1"/>
  <c r="C5" s="1"/>
  <c r="I14"/>
  <c r="I25" s="1"/>
  <c r="C4" s="1"/>
  <c r="H14"/>
  <c r="H25" s="1"/>
  <c r="C3" s="1"/>
  <c r="G14"/>
  <c r="G25" s="1"/>
  <c r="C2" s="1"/>
  <c r="L13"/>
  <c r="K13"/>
  <c r="J13"/>
  <c r="I13"/>
  <c r="H13"/>
  <c r="G13"/>
  <c r="D7"/>
  <c r="D6"/>
  <c r="D5"/>
  <c r="D4"/>
  <c r="D3"/>
  <c r="D2"/>
  <c r="F4" l="1"/>
  <c r="H4" s="1"/>
  <c r="G4"/>
</calcChain>
</file>

<file path=xl/comments1.xml><?xml version="1.0" encoding="utf-8"?>
<comments xmlns="http://schemas.openxmlformats.org/spreadsheetml/2006/main">
  <authors>
    <author>HanaDT</author>
  </authors>
  <commentList>
    <comment ref="J1" authorId="0">
      <text>
        <r>
          <rPr>
            <b/>
            <sz val="9"/>
            <color indexed="81"/>
            <rFont val="맑은 고딕"/>
            <family val="2"/>
            <charset val="129"/>
          </rPr>
          <t xml:space="preserve">
변수 1~8을 구하고 
각 변수간의 크기 순서로 나열하고 싶습니다.
즉,
Var9  = (Var1~8에서 1번째로 큰값)
Var10 =(Var1~8에서 2번째로 큰값)
Var11 = (Var1~8에서 3번째로 큰값)
Var12 = (Var1~8에서 4번째로 큰값)
Var13 = (Var1~8에서 5번째로 큰값)
Var14 = (Var1~8에서 6번째로 큰값)
Var15 = (Var1~8에서 7번째로 큰값)
Var16 = (Var1~8에서 8번째로 큰값)</t>
        </r>
      </text>
    </comment>
    <comment ref="E2" authorId="0">
      <text>
        <r>
          <rPr>
            <b/>
            <sz val="9"/>
            <color indexed="81"/>
            <rFont val="Tahoma"/>
            <family val="2"/>
          </rPr>
          <t>Var1</t>
        </r>
      </text>
    </comment>
    <comment ref="E3" authorId="0">
      <text>
        <r>
          <rPr>
            <b/>
            <sz val="9"/>
            <color indexed="81"/>
            <rFont val="Tahoma"/>
            <family val="2"/>
          </rPr>
          <t>Var2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Var6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Var7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Var8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>Var3</t>
        </r>
      </text>
    </comment>
    <comment ref="E6" authorId="0">
      <text>
        <r>
          <rPr>
            <b/>
            <sz val="9"/>
            <color indexed="81"/>
            <rFont val="Tahoma"/>
            <family val="2"/>
          </rPr>
          <t xml:space="preserve">Var4
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Var5</t>
        </r>
      </text>
    </comment>
  </commentList>
</comments>
</file>

<file path=xl/sharedStrings.xml><?xml version="1.0" encoding="utf-8"?>
<sst xmlns="http://schemas.openxmlformats.org/spreadsheetml/2006/main" count="29" uniqueCount="29">
  <si>
    <t>C01</t>
    <phoneticPr fontId="1" type="noConversion"/>
  </si>
  <si>
    <t>** 10-Day Average Move</t>
    <phoneticPr fontId="2" type="noConversion"/>
  </si>
  <si>
    <t>Open to High</t>
    <phoneticPr fontId="2" type="noConversion"/>
  </si>
  <si>
    <t>Open to Low</t>
    <phoneticPr fontId="2" type="noConversion"/>
  </si>
  <si>
    <t>E/Low</t>
    <phoneticPr fontId="2" type="noConversion"/>
  </si>
  <si>
    <t>E/High</t>
    <phoneticPr fontId="2" type="noConversion"/>
  </si>
  <si>
    <t>High to Low</t>
    <phoneticPr fontId="2" type="noConversion"/>
  </si>
  <si>
    <t>Closed-High</t>
    <phoneticPr fontId="2" type="noConversion"/>
  </si>
  <si>
    <t>Closed-Low</t>
    <phoneticPr fontId="2" type="noConversion"/>
  </si>
  <si>
    <t>Closed-Open</t>
    <phoneticPr fontId="2" type="noConversion"/>
  </si>
  <si>
    <t xml:space="preserve"> </t>
    <phoneticPr fontId="1" type="noConversion"/>
  </si>
  <si>
    <t>종료</t>
  </si>
  <si>
    <t>종목코드</t>
  </si>
  <si>
    <t>조회건수</t>
    <phoneticPr fontId="1" type="noConversion"/>
  </si>
  <si>
    <t>갭보정</t>
    <phoneticPr fontId="1" type="noConversion"/>
  </si>
  <si>
    <t>일자</t>
    <phoneticPr fontId="1" type="noConversion"/>
  </si>
  <si>
    <t>시가</t>
  </si>
  <si>
    <t>고가</t>
  </si>
  <si>
    <t>저가</t>
  </si>
  <si>
    <t>종가</t>
    <phoneticPr fontId="1" type="noConversion"/>
  </si>
  <si>
    <t>Open-High</t>
    <phoneticPr fontId="2" type="noConversion"/>
  </si>
  <si>
    <t>Open-Low</t>
    <phoneticPr fontId="2" type="noConversion"/>
  </si>
  <si>
    <t>High-Low</t>
    <phoneticPr fontId="2" type="noConversion"/>
  </si>
  <si>
    <t>Closed-High</t>
    <phoneticPr fontId="1" type="noConversion"/>
  </si>
  <si>
    <t>Closed-Low</t>
    <phoneticPr fontId="1" type="noConversion"/>
  </si>
  <si>
    <t>Closed-Open</t>
    <phoneticPr fontId="1" type="noConversion"/>
  </si>
  <si>
    <t>평균</t>
    <phoneticPr fontId="1" type="noConversion"/>
  </si>
  <si>
    <t>KOSPI200 연결</t>
  </si>
  <si>
    <t>Mid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</si>
</sst>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.00_ "/>
    <numFmt numFmtId="177" formatCode="0.00_);[Red]\(0.00\)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auto="1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7">
    <xf numFmtId="0" fontId="0" fillId="0" borderId="0" xfId="0">
      <alignment vertical="center"/>
    </xf>
    <xf numFmtId="0" fontId="6" fillId="0" borderId="0" xfId="0" applyFont="1" applyFill="1" applyAlignment="1"/>
    <xf numFmtId="177" fontId="4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177" fontId="0" fillId="0" borderId="1" xfId="0" applyNumberFormat="1" applyFont="1" applyFill="1" applyBorder="1" applyAlignment="1">
      <alignment vertical="center"/>
    </xf>
    <xf numFmtId="177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177" fontId="0" fillId="0" borderId="0" xfId="0" applyNumberForma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Alignment="1"/>
    <xf numFmtId="177" fontId="4" fillId="0" borderId="0" xfId="0" applyNumberFormat="1" applyFont="1" applyFill="1" applyBorder="1" applyAlignment="1"/>
    <xf numFmtId="0" fontId="0" fillId="0" borderId="2" xfId="0" applyFill="1" applyBorder="1">
      <alignment vertical="center"/>
    </xf>
    <xf numFmtId="14" fontId="0" fillId="0" borderId="3" xfId="0" applyNumberFormat="1" applyFill="1" applyBorder="1">
      <alignment vertical="center"/>
    </xf>
    <xf numFmtId="0" fontId="0" fillId="0" borderId="3" xfId="0" applyFill="1" applyBorder="1">
      <alignment vertical="center"/>
    </xf>
    <xf numFmtId="49" fontId="0" fillId="0" borderId="3" xfId="0" applyNumberFormat="1" applyFill="1" applyBorder="1">
      <alignment vertical="center"/>
    </xf>
    <xf numFmtId="177" fontId="2" fillId="0" borderId="3" xfId="0" applyNumberFormat="1" applyFont="1" applyFill="1" applyBorder="1" applyAlignment="1"/>
    <xf numFmtId="0" fontId="6" fillId="0" borderId="4" xfId="0" applyFont="1" applyFill="1" applyBorder="1" applyAlignment="1"/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177" fontId="2" fillId="0" borderId="6" xfId="0" applyNumberFormat="1" applyFont="1" applyFill="1" applyBorder="1" applyAlignment="1"/>
    <xf numFmtId="0" fontId="6" fillId="0" borderId="7" xfId="0" applyFont="1" applyFill="1" applyBorder="1" applyAlignment="1"/>
    <xf numFmtId="49" fontId="0" fillId="0" borderId="8" xfId="0" applyNumberForma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14" fontId="7" fillId="0" borderId="1" xfId="11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4" fontId="5" fillId="0" borderId="1" xfId="11" applyNumberFormat="1" applyFont="1" applyFill="1" applyBorder="1" applyAlignment="1">
      <alignment horizontal="center" vertical="center"/>
    </xf>
    <xf numFmtId="176" fontId="5" fillId="0" borderId="1" xfId="11" applyNumberFormat="1" applyFont="1" applyFill="1" applyBorder="1" applyAlignment="1">
      <alignment horizontal="center" vertical="center"/>
    </xf>
    <xf numFmtId="14" fontId="8" fillId="0" borderId="0" xfId="0" applyNumberFormat="1" applyFont="1" applyFill="1" applyAlignment="1"/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6" fillId="0" borderId="0" xfId="0" applyFont="1" applyFill="1" applyAlignment="1">
      <alignment horizontal="right"/>
    </xf>
    <xf numFmtId="177" fontId="9" fillId="2" borderId="1" xfId="0" applyNumberFormat="1" applyFont="1" applyFill="1" applyBorder="1" applyAlignment="1">
      <alignment vertical="center"/>
    </xf>
    <xf numFmtId="176" fontId="9" fillId="2" borderId="1" xfId="0" applyNumberFormat="1" applyFont="1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</cellXfs>
  <cellStyles count="28">
    <cellStyle name="백분율 2" xfId="3"/>
    <cellStyle name="쉼표 [0] 2" xfId="2"/>
    <cellStyle name="표준" xfId="0" builtinId="0"/>
    <cellStyle name="표준 10" xfId="4"/>
    <cellStyle name="표준 11" xfId="5"/>
    <cellStyle name="표준 12" xfId="6"/>
    <cellStyle name="표준 13" xfId="7"/>
    <cellStyle name="표준 14" xfId="8"/>
    <cellStyle name="표준 15" xfId="9"/>
    <cellStyle name="표준 16" xfId="10"/>
    <cellStyle name="표준 17" xfId="11"/>
    <cellStyle name="표준 18" xfId="12"/>
    <cellStyle name="표준 19" xfId="13"/>
    <cellStyle name="표준 2" xfId="14"/>
    <cellStyle name="표준 20" xfId="15"/>
    <cellStyle name="표준 21" xfId="16"/>
    <cellStyle name="표준 22" xfId="17"/>
    <cellStyle name="표준 23" xfId="1"/>
    <cellStyle name="표준 25" xfId="18"/>
    <cellStyle name="표준 26" xfId="19"/>
    <cellStyle name="표준 29" xfId="20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6"/>
  <sheetViews>
    <sheetView tabSelected="1" zoomScaleNormal="100" workbookViewId="0">
      <selection activeCell="G7" sqref="G7"/>
    </sheetView>
  </sheetViews>
  <sheetFormatPr defaultRowHeight="18.75"/>
  <cols>
    <col min="1" max="1" width="2.5" style="1" customWidth="1"/>
    <col min="2" max="2" width="16.75" style="1" customWidth="1"/>
    <col min="3" max="3" width="11.125" style="33" bestFit="1" customWidth="1"/>
    <col min="4" max="5" width="10.625" style="1" customWidth="1"/>
    <col min="6" max="6" width="13.25" style="1" bestFit="1" customWidth="1"/>
    <col min="7" max="7" width="11.25" style="1" bestFit="1" customWidth="1"/>
    <col min="8" max="8" width="11.125" style="1" bestFit="1" customWidth="1"/>
    <col min="9" max="9" width="9.75" style="1" bestFit="1" customWidth="1"/>
    <col min="10" max="10" width="12.5" style="1" bestFit="1" customWidth="1"/>
    <col min="11" max="11" width="11.625" style="1" bestFit="1" customWidth="1"/>
    <col min="12" max="12" width="13.125" style="1" bestFit="1" customWidth="1"/>
    <col min="13" max="98" width="9" style="1"/>
    <col min="99" max="99" width="3.25" style="1" customWidth="1"/>
    <col min="100" max="100" width="14.5" style="1" bestFit="1" customWidth="1"/>
    <col min="101" max="101" width="11.5" style="1" customWidth="1"/>
    <col min="102" max="102" width="10.625" style="1" customWidth="1"/>
    <col min="103" max="103" width="1.5" style="1" customWidth="1"/>
    <col min="104" max="105" width="9.25" style="1" bestFit="1" customWidth="1"/>
    <col min="106" max="107" width="6.75" style="1" bestFit="1" customWidth="1"/>
    <col min="108" max="108" width="8" style="1" bestFit="1" customWidth="1"/>
    <col min="109" max="110" width="11.75" style="1" bestFit="1" customWidth="1"/>
    <col min="111" max="111" width="8" style="1" bestFit="1" customWidth="1"/>
    <col min="112" max="112" width="6.75" style="1" bestFit="1" customWidth="1"/>
    <col min="113" max="354" width="9" style="1"/>
    <col min="355" max="355" width="3.25" style="1" customWidth="1"/>
    <col min="356" max="356" width="14.5" style="1" bestFit="1" customWidth="1"/>
    <col min="357" max="357" width="11.5" style="1" customWidth="1"/>
    <col min="358" max="358" width="10.625" style="1" customWidth="1"/>
    <col min="359" max="359" width="1.5" style="1" customWidth="1"/>
    <col min="360" max="361" width="9.25" style="1" bestFit="1" customWidth="1"/>
    <col min="362" max="363" width="6.75" style="1" bestFit="1" customWidth="1"/>
    <col min="364" max="364" width="8" style="1" bestFit="1" customWidth="1"/>
    <col min="365" max="366" width="11.75" style="1" bestFit="1" customWidth="1"/>
    <col min="367" max="367" width="8" style="1" bestFit="1" customWidth="1"/>
    <col min="368" max="368" width="6.75" style="1" bestFit="1" customWidth="1"/>
    <col min="369" max="610" width="9" style="1"/>
    <col min="611" max="611" width="3.25" style="1" customWidth="1"/>
    <col min="612" max="612" width="14.5" style="1" bestFit="1" customWidth="1"/>
    <col min="613" max="613" width="11.5" style="1" customWidth="1"/>
    <col min="614" max="614" width="10.625" style="1" customWidth="1"/>
    <col min="615" max="615" width="1.5" style="1" customWidth="1"/>
    <col min="616" max="617" width="9.25" style="1" bestFit="1" customWidth="1"/>
    <col min="618" max="619" width="6.75" style="1" bestFit="1" customWidth="1"/>
    <col min="620" max="620" width="8" style="1" bestFit="1" customWidth="1"/>
    <col min="621" max="622" width="11.75" style="1" bestFit="1" customWidth="1"/>
    <col min="623" max="623" width="8" style="1" bestFit="1" customWidth="1"/>
    <col min="624" max="624" width="6.75" style="1" bestFit="1" customWidth="1"/>
    <col min="625" max="866" width="9" style="1"/>
    <col min="867" max="867" width="3.25" style="1" customWidth="1"/>
    <col min="868" max="868" width="14.5" style="1" bestFit="1" customWidth="1"/>
    <col min="869" max="869" width="11.5" style="1" customWidth="1"/>
    <col min="870" max="870" width="10.625" style="1" customWidth="1"/>
    <col min="871" max="871" width="1.5" style="1" customWidth="1"/>
    <col min="872" max="873" width="9.25" style="1" bestFit="1" customWidth="1"/>
    <col min="874" max="875" width="6.75" style="1" bestFit="1" customWidth="1"/>
    <col min="876" max="876" width="8" style="1" bestFit="1" customWidth="1"/>
    <col min="877" max="878" width="11.75" style="1" bestFit="1" customWidth="1"/>
    <col min="879" max="879" width="8" style="1" bestFit="1" customWidth="1"/>
    <col min="880" max="880" width="6.75" style="1" bestFit="1" customWidth="1"/>
    <col min="881" max="1122" width="9" style="1"/>
    <col min="1123" max="1123" width="3.25" style="1" customWidth="1"/>
    <col min="1124" max="1124" width="14.5" style="1" bestFit="1" customWidth="1"/>
    <col min="1125" max="1125" width="11.5" style="1" customWidth="1"/>
    <col min="1126" max="1126" width="10.625" style="1" customWidth="1"/>
    <col min="1127" max="1127" width="1.5" style="1" customWidth="1"/>
    <col min="1128" max="1129" width="9.25" style="1" bestFit="1" customWidth="1"/>
    <col min="1130" max="1131" width="6.75" style="1" bestFit="1" customWidth="1"/>
    <col min="1132" max="1132" width="8" style="1" bestFit="1" customWidth="1"/>
    <col min="1133" max="1134" width="11.75" style="1" bestFit="1" customWidth="1"/>
    <col min="1135" max="1135" width="8" style="1" bestFit="1" customWidth="1"/>
    <col min="1136" max="1136" width="6.75" style="1" bestFit="1" customWidth="1"/>
    <col min="1137" max="1378" width="9" style="1"/>
    <col min="1379" max="1379" width="3.25" style="1" customWidth="1"/>
    <col min="1380" max="1380" width="14.5" style="1" bestFit="1" customWidth="1"/>
    <col min="1381" max="1381" width="11.5" style="1" customWidth="1"/>
    <col min="1382" max="1382" width="10.625" style="1" customWidth="1"/>
    <col min="1383" max="1383" width="1.5" style="1" customWidth="1"/>
    <col min="1384" max="1385" width="9.25" style="1" bestFit="1" customWidth="1"/>
    <col min="1386" max="1387" width="6.75" style="1" bestFit="1" customWidth="1"/>
    <col min="1388" max="1388" width="8" style="1" bestFit="1" customWidth="1"/>
    <col min="1389" max="1390" width="11.75" style="1" bestFit="1" customWidth="1"/>
    <col min="1391" max="1391" width="8" style="1" bestFit="1" customWidth="1"/>
    <col min="1392" max="1392" width="6.75" style="1" bestFit="1" customWidth="1"/>
    <col min="1393" max="1634" width="9" style="1"/>
    <col min="1635" max="1635" width="3.25" style="1" customWidth="1"/>
    <col min="1636" max="1636" width="14.5" style="1" bestFit="1" customWidth="1"/>
    <col min="1637" max="1637" width="11.5" style="1" customWidth="1"/>
    <col min="1638" max="1638" width="10.625" style="1" customWidth="1"/>
    <col min="1639" max="1639" width="1.5" style="1" customWidth="1"/>
    <col min="1640" max="1641" width="9.25" style="1" bestFit="1" customWidth="1"/>
    <col min="1642" max="1643" width="6.75" style="1" bestFit="1" customWidth="1"/>
    <col min="1644" max="1644" width="8" style="1" bestFit="1" customWidth="1"/>
    <col min="1645" max="1646" width="11.75" style="1" bestFit="1" customWidth="1"/>
    <col min="1647" max="1647" width="8" style="1" bestFit="1" customWidth="1"/>
    <col min="1648" max="1648" width="6.75" style="1" bestFit="1" customWidth="1"/>
    <col min="1649" max="1890" width="9" style="1"/>
    <col min="1891" max="1891" width="3.25" style="1" customWidth="1"/>
    <col min="1892" max="1892" width="14.5" style="1" bestFit="1" customWidth="1"/>
    <col min="1893" max="1893" width="11.5" style="1" customWidth="1"/>
    <col min="1894" max="1894" width="10.625" style="1" customWidth="1"/>
    <col min="1895" max="1895" width="1.5" style="1" customWidth="1"/>
    <col min="1896" max="1897" width="9.25" style="1" bestFit="1" customWidth="1"/>
    <col min="1898" max="1899" width="6.75" style="1" bestFit="1" customWidth="1"/>
    <col min="1900" max="1900" width="8" style="1" bestFit="1" customWidth="1"/>
    <col min="1901" max="1902" width="11.75" style="1" bestFit="1" customWidth="1"/>
    <col min="1903" max="1903" width="8" style="1" bestFit="1" customWidth="1"/>
    <col min="1904" max="1904" width="6.75" style="1" bestFit="1" customWidth="1"/>
    <col min="1905" max="2146" width="9" style="1"/>
    <col min="2147" max="2147" width="3.25" style="1" customWidth="1"/>
    <col min="2148" max="2148" width="14.5" style="1" bestFit="1" customWidth="1"/>
    <col min="2149" max="2149" width="11.5" style="1" customWidth="1"/>
    <col min="2150" max="2150" width="10.625" style="1" customWidth="1"/>
    <col min="2151" max="2151" width="1.5" style="1" customWidth="1"/>
    <col min="2152" max="2153" width="9.25" style="1" bestFit="1" customWidth="1"/>
    <col min="2154" max="2155" width="6.75" style="1" bestFit="1" customWidth="1"/>
    <col min="2156" max="2156" width="8" style="1" bestFit="1" customWidth="1"/>
    <col min="2157" max="2158" width="11.75" style="1" bestFit="1" customWidth="1"/>
    <col min="2159" max="2159" width="8" style="1" bestFit="1" customWidth="1"/>
    <col min="2160" max="2160" width="6.75" style="1" bestFit="1" customWidth="1"/>
    <col min="2161" max="2402" width="9" style="1"/>
    <col min="2403" max="2403" width="3.25" style="1" customWidth="1"/>
    <col min="2404" max="2404" width="14.5" style="1" bestFit="1" customWidth="1"/>
    <col min="2405" max="2405" width="11.5" style="1" customWidth="1"/>
    <col min="2406" max="2406" width="10.625" style="1" customWidth="1"/>
    <col min="2407" max="2407" width="1.5" style="1" customWidth="1"/>
    <col min="2408" max="2409" width="9.25" style="1" bestFit="1" customWidth="1"/>
    <col min="2410" max="2411" width="6.75" style="1" bestFit="1" customWidth="1"/>
    <col min="2412" max="2412" width="8" style="1" bestFit="1" customWidth="1"/>
    <col min="2413" max="2414" width="11.75" style="1" bestFit="1" customWidth="1"/>
    <col min="2415" max="2415" width="8" style="1" bestFit="1" customWidth="1"/>
    <col min="2416" max="2416" width="6.75" style="1" bestFit="1" customWidth="1"/>
    <col min="2417" max="2658" width="9" style="1"/>
    <col min="2659" max="2659" width="3.25" style="1" customWidth="1"/>
    <col min="2660" max="2660" width="14.5" style="1" bestFit="1" customWidth="1"/>
    <col min="2661" max="2661" width="11.5" style="1" customWidth="1"/>
    <col min="2662" max="2662" width="10.625" style="1" customWidth="1"/>
    <col min="2663" max="2663" width="1.5" style="1" customWidth="1"/>
    <col min="2664" max="2665" width="9.25" style="1" bestFit="1" customWidth="1"/>
    <col min="2666" max="2667" width="6.75" style="1" bestFit="1" customWidth="1"/>
    <col min="2668" max="2668" width="8" style="1" bestFit="1" customWidth="1"/>
    <col min="2669" max="2670" width="11.75" style="1" bestFit="1" customWidth="1"/>
    <col min="2671" max="2671" width="8" style="1" bestFit="1" customWidth="1"/>
    <col min="2672" max="2672" width="6.75" style="1" bestFit="1" customWidth="1"/>
    <col min="2673" max="2914" width="9" style="1"/>
    <col min="2915" max="2915" width="3.25" style="1" customWidth="1"/>
    <col min="2916" max="2916" width="14.5" style="1" bestFit="1" customWidth="1"/>
    <col min="2917" max="2917" width="11.5" style="1" customWidth="1"/>
    <col min="2918" max="2918" width="10.625" style="1" customWidth="1"/>
    <col min="2919" max="2919" width="1.5" style="1" customWidth="1"/>
    <col min="2920" max="2921" width="9.25" style="1" bestFit="1" customWidth="1"/>
    <col min="2922" max="2923" width="6.75" style="1" bestFit="1" customWidth="1"/>
    <col min="2924" max="2924" width="8" style="1" bestFit="1" customWidth="1"/>
    <col min="2925" max="2926" width="11.75" style="1" bestFit="1" customWidth="1"/>
    <col min="2927" max="2927" width="8" style="1" bestFit="1" customWidth="1"/>
    <col min="2928" max="2928" width="6.75" style="1" bestFit="1" customWidth="1"/>
    <col min="2929" max="3170" width="9" style="1"/>
    <col min="3171" max="3171" width="3.25" style="1" customWidth="1"/>
    <col min="3172" max="3172" width="14.5" style="1" bestFit="1" customWidth="1"/>
    <col min="3173" max="3173" width="11.5" style="1" customWidth="1"/>
    <col min="3174" max="3174" width="10.625" style="1" customWidth="1"/>
    <col min="3175" max="3175" width="1.5" style="1" customWidth="1"/>
    <col min="3176" max="3177" width="9.25" style="1" bestFit="1" customWidth="1"/>
    <col min="3178" max="3179" width="6.75" style="1" bestFit="1" customWidth="1"/>
    <col min="3180" max="3180" width="8" style="1" bestFit="1" customWidth="1"/>
    <col min="3181" max="3182" width="11.75" style="1" bestFit="1" customWidth="1"/>
    <col min="3183" max="3183" width="8" style="1" bestFit="1" customWidth="1"/>
    <col min="3184" max="3184" width="6.75" style="1" bestFit="1" customWidth="1"/>
    <col min="3185" max="3426" width="9" style="1"/>
    <col min="3427" max="3427" width="3.25" style="1" customWidth="1"/>
    <col min="3428" max="3428" width="14.5" style="1" bestFit="1" customWidth="1"/>
    <col min="3429" max="3429" width="11.5" style="1" customWidth="1"/>
    <col min="3430" max="3430" width="10.625" style="1" customWidth="1"/>
    <col min="3431" max="3431" width="1.5" style="1" customWidth="1"/>
    <col min="3432" max="3433" width="9.25" style="1" bestFit="1" customWidth="1"/>
    <col min="3434" max="3435" width="6.75" style="1" bestFit="1" customWidth="1"/>
    <col min="3436" max="3436" width="8" style="1" bestFit="1" customWidth="1"/>
    <col min="3437" max="3438" width="11.75" style="1" bestFit="1" customWidth="1"/>
    <col min="3439" max="3439" width="8" style="1" bestFit="1" customWidth="1"/>
    <col min="3440" max="3440" width="6.75" style="1" bestFit="1" customWidth="1"/>
    <col min="3441" max="3682" width="9" style="1"/>
    <col min="3683" max="3683" width="3.25" style="1" customWidth="1"/>
    <col min="3684" max="3684" width="14.5" style="1" bestFit="1" customWidth="1"/>
    <col min="3685" max="3685" width="11.5" style="1" customWidth="1"/>
    <col min="3686" max="3686" width="10.625" style="1" customWidth="1"/>
    <col min="3687" max="3687" width="1.5" style="1" customWidth="1"/>
    <col min="3688" max="3689" width="9.25" style="1" bestFit="1" customWidth="1"/>
    <col min="3690" max="3691" width="6.75" style="1" bestFit="1" customWidth="1"/>
    <col min="3692" max="3692" width="8" style="1" bestFit="1" customWidth="1"/>
    <col min="3693" max="3694" width="11.75" style="1" bestFit="1" customWidth="1"/>
    <col min="3695" max="3695" width="8" style="1" bestFit="1" customWidth="1"/>
    <col min="3696" max="3696" width="6.75" style="1" bestFit="1" customWidth="1"/>
    <col min="3697" max="3938" width="9" style="1"/>
    <col min="3939" max="3939" width="3.25" style="1" customWidth="1"/>
    <col min="3940" max="3940" width="14.5" style="1" bestFit="1" customWidth="1"/>
    <col min="3941" max="3941" width="11.5" style="1" customWidth="1"/>
    <col min="3942" max="3942" width="10.625" style="1" customWidth="1"/>
    <col min="3943" max="3943" width="1.5" style="1" customWidth="1"/>
    <col min="3944" max="3945" width="9.25" style="1" bestFit="1" customWidth="1"/>
    <col min="3946" max="3947" width="6.75" style="1" bestFit="1" customWidth="1"/>
    <col min="3948" max="3948" width="8" style="1" bestFit="1" customWidth="1"/>
    <col min="3949" max="3950" width="11.75" style="1" bestFit="1" customWidth="1"/>
    <col min="3951" max="3951" width="8" style="1" bestFit="1" customWidth="1"/>
    <col min="3952" max="3952" width="6.75" style="1" bestFit="1" customWidth="1"/>
    <col min="3953" max="4194" width="9" style="1"/>
    <col min="4195" max="4195" width="3.25" style="1" customWidth="1"/>
    <col min="4196" max="4196" width="14.5" style="1" bestFit="1" customWidth="1"/>
    <col min="4197" max="4197" width="11.5" style="1" customWidth="1"/>
    <col min="4198" max="4198" width="10.625" style="1" customWidth="1"/>
    <col min="4199" max="4199" width="1.5" style="1" customWidth="1"/>
    <col min="4200" max="4201" width="9.25" style="1" bestFit="1" customWidth="1"/>
    <col min="4202" max="4203" width="6.75" style="1" bestFit="1" customWidth="1"/>
    <col min="4204" max="4204" width="8" style="1" bestFit="1" customWidth="1"/>
    <col min="4205" max="4206" width="11.75" style="1" bestFit="1" customWidth="1"/>
    <col min="4207" max="4207" width="8" style="1" bestFit="1" customWidth="1"/>
    <col min="4208" max="4208" width="6.75" style="1" bestFit="1" customWidth="1"/>
    <col min="4209" max="4450" width="9" style="1"/>
    <col min="4451" max="4451" width="3.25" style="1" customWidth="1"/>
    <col min="4452" max="4452" width="14.5" style="1" bestFit="1" customWidth="1"/>
    <col min="4453" max="4453" width="11.5" style="1" customWidth="1"/>
    <col min="4454" max="4454" width="10.625" style="1" customWidth="1"/>
    <col min="4455" max="4455" width="1.5" style="1" customWidth="1"/>
    <col min="4456" max="4457" width="9.25" style="1" bestFit="1" customWidth="1"/>
    <col min="4458" max="4459" width="6.75" style="1" bestFit="1" customWidth="1"/>
    <col min="4460" max="4460" width="8" style="1" bestFit="1" customWidth="1"/>
    <col min="4461" max="4462" width="11.75" style="1" bestFit="1" customWidth="1"/>
    <col min="4463" max="4463" width="8" style="1" bestFit="1" customWidth="1"/>
    <col min="4464" max="4464" width="6.75" style="1" bestFit="1" customWidth="1"/>
    <col min="4465" max="4706" width="9" style="1"/>
    <col min="4707" max="4707" width="3.25" style="1" customWidth="1"/>
    <col min="4708" max="4708" width="14.5" style="1" bestFit="1" customWidth="1"/>
    <col min="4709" max="4709" width="11.5" style="1" customWidth="1"/>
    <col min="4710" max="4710" width="10.625" style="1" customWidth="1"/>
    <col min="4711" max="4711" width="1.5" style="1" customWidth="1"/>
    <col min="4712" max="4713" width="9.25" style="1" bestFit="1" customWidth="1"/>
    <col min="4714" max="4715" width="6.75" style="1" bestFit="1" customWidth="1"/>
    <col min="4716" max="4716" width="8" style="1" bestFit="1" customWidth="1"/>
    <col min="4717" max="4718" width="11.75" style="1" bestFit="1" customWidth="1"/>
    <col min="4719" max="4719" width="8" style="1" bestFit="1" customWidth="1"/>
    <col min="4720" max="4720" width="6.75" style="1" bestFit="1" customWidth="1"/>
    <col min="4721" max="4962" width="9" style="1"/>
    <col min="4963" max="4963" width="3.25" style="1" customWidth="1"/>
    <col min="4964" max="4964" width="14.5" style="1" bestFit="1" customWidth="1"/>
    <col min="4965" max="4965" width="11.5" style="1" customWidth="1"/>
    <col min="4966" max="4966" width="10.625" style="1" customWidth="1"/>
    <col min="4967" max="4967" width="1.5" style="1" customWidth="1"/>
    <col min="4968" max="4969" width="9.25" style="1" bestFit="1" customWidth="1"/>
    <col min="4970" max="4971" width="6.75" style="1" bestFit="1" customWidth="1"/>
    <col min="4972" max="4972" width="8" style="1" bestFit="1" customWidth="1"/>
    <col min="4973" max="4974" width="11.75" style="1" bestFit="1" customWidth="1"/>
    <col min="4975" max="4975" width="8" style="1" bestFit="1" customWidth="1"/>
    <col min="4976" max="4976" width="6.75" style="1" bestFit="1" customWidth="1"/>
    <col min="4977" max="5218" width="9" style="1"/>
    <col min="5219" max="5219" width="3.25" style="1" customWidth="1"/>
    <col min="5220" max="5220" width="14.5" style="1" bestFit="1" customWidth="1"/>
    <col min="5221" max="5221" width="11.5" style="1" customWidth="1"/>
    <col min="5222" max="5222" width="10.625" style="1" customWidth="1"/>
    <col min="5223" max="5223" width="1.5" style="1" customWidth="1"/>
    <col min="5224" max="5225" width="9.25" style="1" bestFit="1" customWidth="1"/>
    <col min="5226" max="5227" width="6.75" style="1" bestFit="1" customWidth="1"/>
    <col min="5228" max="5228" width="8" style="1" bestFit="1" customWidth="1"/>
    <col min="5229" max="5230" width="11.75" style="1" bestFit="1" customWidth="1"/>
    <col min="5231" max="5231" width="8" style="1" bestFit="1" customWidth="1"/>
    <col min="5232" max="5232" width="6.75" style="1" bestFit="1" customWidth="1"/>
    <col min="5233" max="5474" width="9" style="1"/>
    <col min="5475" max="5475" width="3.25" style="1" customWidth="1"/>
    <col min="5476" max="5476" width="14.5" style="1" bestFit="1" customWidth="1"/>
    <col min="5477" max="5477" width="11.5" style="1" customWidth="1"/>
    <col min="5478" max="5478" width="10.625" style="1" customWidth="1"/>
    <col min="5479" max="5479" width="1.5" style="1" customWidth="1"/>
    <col min="5480" max="5481" width="9.25" style="1" bestFit="1" customWidth="1"/>
    <col min="5482" max="5483" width="6.75" style="1" bestFit="1" customWidth="1"/>
    <col min="5484" max="5484" width="8" style="1" bestFit="1" customWidth="1"/>
    <col min="5485" max="5486" width="11.75" style="1" bestFit="1" customWidth="1"/>
    <col min="5487" max="5487" width="8" style="1" bestFit="1" customWidth="1"/>
    <col min="5488" max="5488" width="6.75" style="1" bestFit="1" customWidth="1"/>
    <col min="5489" max="5730" width="9" style="1"/>
    <col min="5731" max="5731" width="3.25" style="1" customWidth="1"/>
    <col min="5732" max="5732" width="14.5" style="1" bestFit="1" customWidth="1"/>
    <col min="5733" max="5733" width="11.5" style="1" customWidth="1"/>
    <col min="5734" max="5734" width="10.625" style="1" customWidth="1"/>
    <col min="5735" max="5735" width="1.5" style="1" customWidth="1"/>
    <col min="5736" max="5737" width="9.25" style="1" bestFit="1" customWidth="1"/>
    <col min="5738" max="5739" width="6.75" style="1" bestFit="1" customWidth="1"/>
    <col min="5740" max="5740" width="8" style="1" bestFit="1" customWidth="1"/>
    <col min="5741" max="5742" width="11.75" style="1" bestFit="1" customWidth="1"/>
    <col min="5743" max="5743" width="8" style="1" bestFit="1" customWidth="1"/>
    <col min="5744" max="5744" width="6.75" style="1" bestFit="1" customWidth="1"/>
    <col min="5745" max="5986" width="9" style="1"/>
    <col min="5987" max="5987" width="3.25" style="1" customWidth="1"/>
    <col min="5988" max="5988" width="14.5" style="1" bestFit="1" customWidth="1"/>
    <col min="5989" max="5989" width="11.5" style="1" customWidth="1"/>
    <col min="5990" max="5990" width="10.625" style="1" customWidth="1"/>
    <col min="5991" max="5991" width="1.5" style="1" customWidth="1"/>
    <col min="5992" max="5993" width="9.25" style="1" bestFit="1" customWidth="1"/>
    <col min="5994" max="5995" width="6.75" style="1" bestFit="1" customWidth="1"/>
    <col min="5996" max="5996" width="8" style="1" bestFit="1" customWidth="1"/>
    <col min="5997" max="5998" width="11.75" style="1" bestFit="1" customWidth="1"/>
    <col min="5999" max="5999" width="8" style="1" bestFit="1" customWidth="1"/>
    <col min="6000" max="6000" width="6.75" style="1" bestFit="1" customWidth="1"/>
    <col min="6001" max="6242" width="9" style="1"/>
    <col min="6243" max="6243" width="3.25" style="1" customWidth="1"/>
    <col min="6244" max="6244" width="14.5" style="1" bestFit="1" customWidth="1"/>
    <col min="6245" max="6245" width="11.5" style="1" customWidth="1"/>
    <col min="6246" max="6246" width="10.625" style="1" customWidth="1"/>
    <col min="6247" max="6247" width="1.5" style="1" customWidth="1"/>
    <col min="6248" max="6249" width="9.25" style="1" bestFit="1" customWidth="1"/>
    <col min="6250" max="6251" width="6.75" style="1" bestFit="1" customWidth="1"/>
    <col min="6252" max="6252" width="8" style="1" bestFit="1" customWidth="1"/>
    <col min="6253" max="6254" width="11.75" style="1" bestFit="1" customWidth="1"/>
    <col min="6255" max="6255" width="8" style="1" bestFit="1" customWidth="1"/>
    <col min="6256" max="6256" width="6.75" style="1" bestFit="1" customWidth="1"/>
    <col min="6257" max="6498" width="9" style="1"/>
    <col min="6499" max="6499" width="3.25" style="1" customWidth="1"/>
    <col min="6500" max="6500" width="14.5" style="1" bestFit="1" customWidth="1"/>
    <col min="6501" max="6501" width="11.5" style="1" customWidth="1"/>
    <col min="6502" max="6502" width="10.625" style="1" customWidth="1"/>
    <col min="6503" max="6503" width="1.5" style="1" customWidth="1"/>
    <col min="6504" max="6505" width="9.25" style="1" bestFit="1" customWidth="1"/>
    <col min="6506" max="6507" width="6.75" style="1" bestFit="1" customWidth="1"/>
    <col min="6508" max="6508" width="8" style="1" bestFit="1" customWidth="1"/>
    <col min="6509" max="6510" width="11.75" style="1" bestFit="1" customWidth="1"/>
    <col min="6511" max="6511" width="8" style="1" bestFit="1" customWidth="1"/>
    <col min="6512" max="6512" width="6.75" style="1" bestFit="1" customWidth="1"/>
    <col min="6513" max="6754" width="9" style="1"/>
    <col min="6755" max="6755" width="3.25" style="1" customWidth="1"/>
    <col min="6756" max="6756" width="14.5" style="1" bestFit="1" customWidth="1"/>
    <col min="6757" max="6757" width="11.5" style="1" customWidth="1"/>
    <col min="6758" max="6758" width="10.625" style="1" customWidth="1"/>
    <col min="6759" max="6759" width="1.5" style="1" customWidth="1"/>
    <col min="6760" max="6761" width="9.25" style="1" bestFit="1" customWidth="1"/>
    <col min="6762" max="6763" width="6.75" style="1" bestFit="1" customWidth="1"/>
    <col min="6764" max="6764" width="8" style="1" bestFit="1" customWidth="1"/>
    <col min="6765" max="6766" width="11.75" style="1" bestFit="1" customWidth="1"/>
    <col min="6767" max="6767" width="8" style="1" bestFit="1" customWidth="1"/>
    <col min="6768" max="6768" width="6.75" style="1" bestFit="1" customWidth="1"/>
    <col min="6769" max="7010" width="9" style="1"/>
    <col min="7011" max="7011" width="3.25" style="1" customWidth="1"/>
    <col min="7012" max="7012" width="14.5" style="1" bestFit="1" customWidth="1"/>
    <col min="7013" max="7013" width="11.5" style="1" customWidth="1"/>
    <col min="7014" max="7014" width="10.625" style="1" customWidth="1"/>
    <col min="7015" max="7015" width="1.5" style="1" customWidth="1"/>
    <col min="7016" max="7017" width="9.25" style="1" bestFit="1" customWidth="1"/>
    <col min="7018" max="7019" width="6.75" style="1" bestFit="1" customWidth="1"/>
    <col min="7020" max="7020" width="8" style="1" bestFit="1" customWidth="1"/>
    <col min="7021" max="7022" width="11.75" style="1" bestFit="1" customWidth="1"/>
    <col min="7023" max="7023" width="8" style="1" bestFit="1" customWidth="1"/>
    <col min="7024" max="7024" width="6.75" style="1" bestFit="1" customWidth="1"/>
    <col min="7025" max="7266" width="9" style="1"/>
    <col min="7267" max="7267" width="3.25" style="1" customWidth="1"/>
    <col min="7268" max="7268" width="14.5" style="1" bestFit="1" customWidth="1"/>
    <col min="7269" max="7269" width="11.5" style="1" customWidth="1"/>
    <col min="7270" max="7270" width="10.625" style="1" customWidth="1"/>
    <col min="7271" max="7271" width="1.5" style="1" customWidth="1"/>
    <col min="7272" max="7273" width="9.25" style="1" bestFit="1" customWidth="1"/>
    <col min="7274" max="7275" width="6.75" style="1" bestFit="1" customWidth="1"/>
    <col min="7276" max="7276" width="8" style="1" bestFit="1" customWidth="1"/>
    <col min="7277" max="7278" width="11.75" style="1" bestFit="1" customWidth="1"/>
    <col min="7279" max="7279" width="8" style="1" bestFit="1" customWidth="1"/>
    <col min="7280" max="7280" width="6.75" style="1" bestFit="1" customWidth="1"/>
    <col min="7281" max="7522" width="9" style="1"/>
    <col min="7523" max="7523" width="3.25" style="1" customWidth="1"/>
    <col min="7524" max="7524" width="14.5" style="1" bestFit="1" customWidth="1"/>
    <col min="7525" max="7525" width="11.5" style="1" customWidth="1"/>
    <col min="7526" max="7526" width="10.625" style="1" customWidth="1"/>
    <col min="7527" max="7527" width="1.5" style="1" customWidth="1"/>
    <col min="7528" max="7529" width="9.25" style="1" bestFit="1" customWidth="1"/>
    <col min="7530" max="7531" width="6.75" style="1" bestFit="1" customWidth="1"/>
    <col min="7532" max="7532" width="8" style="1" bestFit="1" customWidth="1"/>
    <col min="7533" max="7534" width="11.75" style="1" bestFit="1" customWidth="1"/>
    <col min="7535" max="7535" width="8" style="1" bestFit="1" customWidth="1"/>
    <col min="7536" max="7536" width="6.75" style="1" bestFit="1" customWidth="1"/>
    <col min="7537" max="7778" width="9" style="1"/>
    <col min="7779" max="7779" width="3.25" style="1" customWidth="1"/>
    <col min="7780" max="7780" width="14.5" style="1" bestFit="1" customWidth="1"/>
    <col min="7781" max="7781" width="11.5" style="1" customWidth="1"/>
    <col min="7782" max="7782" width="10.625" style="1" customWidth="1"/>
    <col min="7783" max="7783" width="1.5" style="1" customWidth="1"/>
    <col min="7784" max="7785" width="9.25" style="1" bestFit="1" customWidth="1"/>
    <col min="7786" max="7787" width="6.75" style="1" bestFit="1" customWidth="1"/>
    <col min="7788" max="7788" width="8" style="1" bestFit="1" customWidth="1"/>
    <col min="7789" max="7790" width="11.75" style="1" bestFit="1" customWidth="1"/>
    <col min="7791" max="7791" width="8" style="1" bestFit="1" customWidth="1"/>
    <col min="7792" max="7792" width="6.75" style="1" bestFit="1" customWidth="1"/>
    <col min="7793" max="8034" width="9" style="1"/>
    <col min="8035" max="8035" width="3.25" style="1" customWidth="1"/>
    <col min="8036" max="8036" width="14.5" style="1" bestFit="1" customWidth="1"/>
    <col min="8037" max="8037" width="11.5" style="1" customWidth="1"/>
    <col min="8038" max="8038" width="10.625" style="1" customWidth="1"/>
    <col min="8039" max="8039" width="1.5" style="1" customWidth="1"/>
    <col min="8040" max="8041" width="9.25" style="1" bestFit="1" customWidth="1"/>
    <col min="8042" max="8043" width="6.75" style="1" bestFit="1" customWidth="1"/>
    <col min="8044" max="8044" width="8" style="1" bestFit="1" customWidth="1"/>
    <col min="8045" max="8046" width="11.75" style="1" bestFit="1" customWidth="1"/>
    <col min="8047" max="8047" width="8" style="1" bestFit="1" customWidth="1"/>
    <col min="8048" max="8048" width="6.75" style="1" bestFit="1" customWidth="1"/>
    <col min="8049" max="8290" width="9" style="1"/>
    <col min="8291" max="8291" width="3.25" style="1" customWidth="1"/>
    <col min="8292" max="8292" width="14.5" style="1" bestFit="1" customWidth="1"/>
    <col min="8293" max="8293" width="11.5" style="1" customWidth="1"/>
    <col min="8294" max="8294" width="10.625" style="1" customWidth="1"/>
    <col min="8295" max="8295" width="1.5" style="1" customWidth="1"/>
    <col min="8296" max="8297" width="9.25" style="1" bestFit="1" customWidth="1"/>
    <col min="8298" max="8299" width="6.75" style="1" bestFit="1" customWidth="1"/>
    <col min="8300" max="8300" width="8" style="1" bestFit="1" customWidth="1"/>
    <col min="8301" max="8302" width="11.75" style="1" bestFit="1" customWidth="1"/>
    <col min="8303" max="8303" width="8" style="1" bestFit="1" customWidth="1"/>
    <col min="8304" max="8304" width="6.75" style="1" bestFit="1" customWidth="1"/>
    <col min="8305" max="8546" width="9" style="1"/>
    <col min="8547" max="8547" width="3.25" style="1" customWidth="1"/>
    <col min="8548" max="8548" width="14.5" style="1" bestFit="1" customWidth="1"/>
    <col min="8549" max="8549" width="11.5" style="1" customWidth="1"/>
    <col min="8550" max="8550" width="10.625" style="1" customWidth="1"/>
    <col min="8551" max="8551" width="1.5" style="1" customWidth="1"/>
    <col min="8552" max="8553" width="9.25" style="1" bestFit="1" customWidth="1"/>
    <col min="8554" max="8555" width="6.75" style="1" bestFit="1" customWidth="1"/>
    <col min="8556" max="8556" width="8" style="1" bestFit="1" customWidth="1"/>
    <col min="8557" max="8558" width="11.75" style="1" bestFit="1" customWidth="1"/>
    <col min="8559" max="8559" width="8" style="1" bestFit="1" customWidth="1"/>
    <col min="8560" max="8560" width="6.75" style="1" bestFit="1" customWidth="1"/>
    <col min="8561" max="8802" width="9" style="1"/>
    <col min="8803" max="8803" width="3.25" style="1" customWidth="1"/>
    <col min="8804" max="8804" width="14.5" style="1" bestFit="1" customWidth="1"/>
    <col min="8805" max="8805" width="11.5" style="1" customWidth="1"/>
    <col min="8806" max="8806" width="10.625" style="1" customWidth="1"/>
    <col min="8807" max="8807" width="1.5" style="1" customWidth="1"/>
    <col min="8808" max="8809" width="9.25" style="1" bestFit="1" customWidth="1"/>
    <col min="8810" max="8811" width="6.75" style="1" bestFit="1" customWidth="1"/>
    <col min="8812" max="8812" width="8" style="1" bestFit="1" customWidth="1"/>
    <col min="8813" max="8814" width="11.75" style="1" bestFit="1" customWidth="1"/>
    <col min="8815" max="8815" width="8" style="1" bestFit="1" customWidth="1"/>
    <col min="8816" max="8816" width="6.75" style="1" bestFit="1" customWidth="1"/>
    <col min="8817" max="9058" width="9" style="1"/>
    <col min="9059" max="9059" width="3.25" style="1" customWidth="1"/>
    <col min="9060" max="9060" width="14.5" style="1" bestFit="1" customWidth="1"/>
    <col min="9061" max="9061" width="11.5" style="1" customWidth="1"/>
    <col min="9062" max="9062" width="10.625" style="1" customWidth="1"/>
    <col min="9063" max="9063" width="1.5" style="1" customWidth="1"/>
    <col min="9064" max="9065" width="9.25" style="1" bestFit="1" customWidth="1"/>
    <col min="9066" max="9067" width="6.75" style="1" bestFit="1" customWidth="1"/>
    <col min="9068" max="9068" width="8" style="1" bestFit="1" customWidth="1"/>
    <col min="9069" max="9070" width="11.75" style="1" bestFit="1" customWidth="1"/>
    <col min="9071" max="9071" width="8" style="1" bestFit="1" customWidth="1"/>
    <col min="9072" max="9072" width="6.75" style="1" bestFit="1" customWidth="1"/>
    <col min="9073" max="9314" width="9" style="1"/>
    <col min="9315" max="9315" width="3.25" style="1" customWidth="1"/>
    <col min="9316" max="9316" width="14.5" style="1" bestFit="1" customWidth="1"/>
    <col min="9317" max="9317" width="11.5" style="1" customWidth="1"/>
    <col min="9318" max="9318" width="10.625" style="1" customWidth="1"/>
    <col min="9319" max="9319" width="1.5" style="1" customWidth="1"/>
    <col min="9320" max="9321" width="9.25" style="1" bestFit="1" customWidth="1"/>
    <col min="9322" max="9323" width="6.75" style="1" bestFit="1" customWidth="1"/>
    <col min="9324" max="9324" width="8" style="1" bestFit="1" customWidth="1"/>
    <col min="9325" max="9326" width="11.75" style="1" bestFit="1" customWidth="1"/>
    <col min="9327" max="9327" width="8" style="1" bestFit="1" customWidth="1"/>
    <col min="9328" max="9328" width="6.75" style="1" bestFit="1" customWidth="1"/>
    <col min="9329" max="9570" width="9" style="1"/>
    <col min="9571" max="9571" width="3.25" style="1" customWidth="1"/>
    <col min="9572" max="9572" width="14.5" style="1" bestFit="1" customWidth="1"/>
    <col min="9573" max="9573" width="11.5" style="1" customWidth="1"/>
    <col min="9574" max="9574" width="10.625" style="1" customWidth="1"/>
    <col min="9575" max="9575" width="1.5" style="1" customWidth="1"/>
    <col min="9576" max="9577" width="9.25" style="1" bestFit="1" customWidth="1"/>
    <col min="9578" max="9579" width="6.75" style="1" bestFit="1" customWidth="1"/>
    <col min="9580" max="9580" width="8" style="1" bestFit="1" customWidth="1"/>
    <col min="9581" max="9582" width="11.75" style="1" bestFit="1" customWidth="1"/>
    <col min="9583" max="9583" width="8" style="1" bestFit="1" customWidth="1"/>
    <col min="9584" max="9584" width="6.75" style="1" bestFit="1" customWidth="1"/>
    <col min="9585" max="9826" width="9" style="1"/>
    <col min="9827" max="9827" width="3.25" style="1" customWidth="1"/>
    <col min="9828" max="9828" width="14.5" style="1" bestFit="1" customWidth="1"/>
    <col min="9829" max="9829" width="11.5" style="1" customWidth="1"/>
    <col min="9830" max="9830" width="10.625" style="1" customWidth="1"/>
    <col min="9831" max="9831" width="1.5" style="1" customWidth="1"/>
    <col min="9832" max="9833" width="9.25" style="1" bestFit="1" customWidth="1"/>
    <col min="9834" max="9835" width="6.75" style="1" bestFit="1" customWidth="1"/>
    <col min="9836" max="9836" width="8" style="1" bestFit="1" customWidth="1"/>
    <col min="9837" max="9838" width="11.75" style="1" bestFit="1" customWidth="1"/>
    <col min="9839" max="9839" width="8" style="1" bestFit="1" customWidth="1"/>
    <col min="9840" max="9840" width="6.75" style="1" bestFit="1" customWidth="1"/>
    <col min="9841" max="10082" width="9" style="1"/>
    <col min="10083" max="10083" width="3.25" style="1" customWidth="1"/>
    <col min="10084" max="10084" width="14.5" style="1" bestFit="1" customWidth="1"/>
    <col min="10085" max="10085" width="11.5" style="1" customWidth="1"/>
    <col min="10086" max="10086" width="10.625" style="1" customWidth="1"/>
    <col min="10087" max="10087" width="1.5" style="1" customWidth="1"/>
    <col min="10088" max="10089" width="9.25" style="1" bestFit="1" customWidth="1"/>
    <col min="10090" max="10091" width="6.75" style="1" bestFit="1" customWidth="1"/>
    <col min="10092" max="10092" width="8" style="1" bestFit="1" customWidth="1"/>
    <col min="10093" max="10094" width="11.75" style="1" bestFit="1" customWidth="1"/>
    <col min="10095" max="10095" width="8" style="1" bestFit="1" customWidth="1"/>
    <col min="10096" max="10096" width="6.75" style="1" bestFit="1" customWidth="1"/>
    <col min="10097" max="10338" width="9" style="1"/>
    <col min="10339" max="10339" width="3.25" style="1" customWidth="1"/>
    <col min="10340" max="10340" width="14.5" style="1" bestFit="1" customWidth="1"/>
    <col min="10341" max="10341" width="11.5" style="1" customWidth="1"/>
    <col min="10342" max="10342" width="10.625" style="1" customWidth="1"/>
    <col min="10343" max="10343" width="1.5" style="1" customWidth="1"/>
    <col min="10344" max="10345" width="9.25" style="1" bestFit="1" customWidth="1"/>
    <col min="10346" max="10347" width="6.75" style="1" bestFit="1" customWidth="1"/>
    <col min="10348" max="10348" width="8" style="1" bestFit="1" customWidth="1"/>
    <col min="10349" max="10350" width="11.75" style="1" bestFit="1" customWidth="1"/>
    <col min="10351" max="10351" width="8" style="1" bestFit="1" customWidth="1"/>
    <col min="10352" max="10352" width="6.75" style="1" bestFit="1" customWidth="1"/>
    <col min="10353" max="10594" width="9" style="1"/>
    <col min="10595" max="10595" width="3.25" style="1" customWidth="1"/>
    <col min="10596" max="10596" width="14.5" style="1" bestFit="1" customWidth="1"/>
    <col min="10597" max="10597" width="11.5" style="1" customWidth="1"/>
    <col min="10598" max="10598" width="10.625" style="1" customWidth="1"/>
    <col min="10599" max="10599" width="1.5" style="1" customWidth="1"/>
    <col min="10600" max="10601" width="9.25" style="1" bestFit="1" customWidth="1"/>
    <col min="10602" max="10603" width="6.75" style="1" bestFit="1" customWidth="1"/>
    <col min="10604" max="10604" width="8" style="1" bestFit="1" customWidth="1"/>
    <col min="10605" max="10606" width="11.75" style="1" bestFit="1" customWidth="1"/>
    <col min="10607" max="10607" width="8" style="1" bestFit="1" customWidth="1"/>
    <col min="10608" max="10608" width="6.75" style="1" bestFit="1" customWidth="1"/>
    <col min="10609" max="10850" width="9" style="1"/>
    <col min="10851" max="10851" width="3.25" style="1" customWidth="1"/>
    <col min="10852" max="10852" width="14.5" style="1" bestFit="1" customWidth="1"/>
    <col min="10853" max="10853" width="11.5" style="1" customWidth="1"/>
    <col min="10854" max="10854" width="10.625" style="1" customWidth="1"/>
    <col min="10855" max="10855" width="1.5" style="1" customWidth="1"/>
    <col min="10856" max="10857" width="9.25" style="1" bestFit="1" customWidth="1"/>
    <col min="10858" max="10859" width="6.75" style="1" bestFit="1" customWidth="1"/>
    <col min="10860" max="10860" width="8" style="1" bestFit="1" customWidth="1"/>
    <col min="10861" max="10862" width="11.75" style="1" bestFit="1" customWidth="1"/>
    <col min="10863" max="10863" width="8" style="1" bestFit="1" customWidth="1"/>
    <col min="10864" max="10864" width="6.75" style="1" bestFit="1" customWidth="1"/>
    <col min="10865" max="11106" width="9" style="1"/>
    <col min="11107" max="11107" width="3.25" style="1" customWidth="1"/>
    <col min="11108" max="11108" width="14.5" style="1" bestFit="1" customWidth="1"/>
    <col min="11109" max="11109" width="11.5" style="1" customWidth="1"/>
    <col min="11110" max="11110" width="10.625" style="1" customWidth="1"/>
    <col min="11111" max="11111" width="1.5" style="1" customWidth="1"/>
    <col min="11112" max="11113" width="9.25" style="1" bestFit="1" customWidth="1"/>
    <col min="11114" max="11115" width="6.75" style="1" bestFit="1" customWidth="1"/>
    <col min="11116" max="11116" width="8" style="1" bestFit="1" customWidth="1"/>
    <col min="11117" max="11118" width="11.75" style="1" bestFit="1" customWidth="1"/>
    <col min="11119" max="11119" width="8" style="1" bestFit="1" customWidth="1"/>
    <col min="11120" max="11120" width="6.75" style="1" bestFit="1" customWidth="1"/>
    <col min="11121" max="11362" width="9" style="1"/>
    <col min="11363" max="11363" width="3.25" style="1" customWidth="1"/>
    <col min="11364" max="11364" width="14.5" style="1" bestFit="1" customWidth="1"/>
    <col min="11365" max="11365" width="11.5" style="1" customWidth="1"/>
    <col min="11366" max="11366" width="10.625" style="1" customWidth="1"/>
    <col min="11367" max="11367" width="1.5" style="1" customWidth="1"/>
    <col min="11368" max="11369" width="9.25" style="1" bestFit="1" customWidth="1"/>
    <col min="11370" max="11371" width="6.75" style="1" bestFit="1" customWidth="1"/>
    <col min="11372" max="11372" width="8" style="1" bestFit="1" customWidth="1"/>
    <col min="11373" max="11374" width="11.75" style="1" bestFit="1" customWidth="1"/>
    <col min="11375" max="11375" width="8" style="1" bestFit="1" customWidth="1"/>
    <col min="11376" max="11376" width="6.75" style="1" bestFit="1" customWidth="1"/>
    <col min="11377" max="11618" width="9" style="1"/>
    <col min="11619" max="11619" width="3.25" style="1" customWidth="1"/>
    <col min="11620" max="11620" width="14.5" style="1" bestFit="1" customWidth="1"/>
    <col min="11621" max="11621" width="11.5" style="1" customWidth="1"/>
    <col min="11622" max="11622" width="10.625" style="1" customWidth="1"/>
    <col min="11623" max="11623" width="1.5" style="1" customWidth="1"/>
    <col min="11624" max="11625" width="9.25" style="1" bestFit="1" customWidth="1"/>
    <col min="11626" max="11627" width="6.75" style="1" bestFit="1" customWidth="1"/>
    <col min="11628" max="11628" width="8" style="1" bestFit="1" customWidth="1"/>
    <col min="11629" max="11630" width="11.75" style="1" bestFit="1" customWidth="1"/>
    <col min="11631" max="11631" width="8" style="1" bestFit="1" customWidth="1"/>
    <col min="11632" max="11632" width="6.75" style="1" bestFit="1" customWidth="1"/>
    <col min="11633" max="11874" width="9" style="1"/>
    <col min="11875" max="11875" width="3.25" style="1" customWidth="1"/>
    <col min="11876" max="11876" width="14.5" style="1" bestFit="1" customWidth="1"/>
    <col min="11877" max="11877" width="11.5" style="1" customWidth="1"/>
    <col min="11878" max="11878" width="10.625" style="1" customWidth="1"/>
    <col min="11879" max="11879" width="1.5" style="1" customWidth="1"/>
    <col min="11880" max="11881" width="9.25" style="1" bestFit="1" customWidth="1"/>
    <col min="11882" max="11883" width="6.75" style="1" bestFit="1" customWidth="1"/>
    <col min="11884" max="11884" width="8" style="1" bestFit="1" customWidth="1"/>
    <col min="11885" max="11886" width="11.75" style="1" bestFit="1" customWidth="1"/>
    <col min="11887" max="11887" width="8" style="1" bestFit="1" customWidth="1"/>
    <col min="11888" max="11888" width="6.75" style="1" bestFit="1" customWidth="1"/>
    <col min="11889" max="12130" width="9" style="1"/>
    <col min="12131" max="12131" width="3.25" style="1" customWidth="1"/>
    <col min="12132" max="12132" width="14.5" style="1" bestFit="1" customWidth="1"/>
    <col min="12133" max="12133" width="11.5" style="1" customWidth="1"/>
    <col min="12134" max="12134" width="10.625" style="1" customWidth="1"/>
    <col min="12135" max="12135" width="1.5" style="1" customWidth="1"/>
    <col min="12136" max="12137" width="9.25" style="1" bestFit="1" customWidth="1"/>
    <col min="12138" max="12139" width="6.75" style="1" bestFit="1" customWidth="1"/>
    <col min="12140" max="12140" width="8" style="1" bestFit="1" customWidth="1"/>
    <col min="12141" max="12142" width="11.75" style="1" bestFit="1" customWidth="1"/>
    <col min="12143" max="12143" width="8" style="1" bestFit="1" customWidth="1"/>
    <col min="12144" max="12144" width="6.75" style="1" bestFit="1" customWidth="1"/>
    <col min="12145" max="12386" width="9" style="1"/>
    <col min="12387" max="12387" width="3.25" style="1" customWidth="1"/>
    <col min="12388" max="12388" width="14.5" style="1" bestFit="1" customWidth="1"/>
    <col min="12389" max="12389" width="11.5" style="1" customWidth="1"/>
    <col min="12390" max="12390" width="10.625" style="1" customWidth="1"/>
    <col min="12391" max="12391" width="1.5" style="1" customWidth="1"/>
    <col min="12392" max="12393" width="9.25" style="1" bestFit="1" customWidth="1"/>
    <col min="12394" max="12395" width="6.75" style="1" bestFit="1" customWidth="1"/>
    <col min="12396" max="12396" width="8" style="1" bestFit="1" customWidth="1"/>
    <col min="12397" max="12398" width="11.75" style="1" bestFit="1" customWidth="1"/>
    <col min="12399" max="12399" width="8" style="1" bestFit="1" customWidth="1"/>
    <col min="12400" max="12400" width="6.75" style="1" bestFit="1" customWidth="1"/>
    <col min="12401" max="12642" width="9" style="1"/>
    <col min="12643" max="12643" width="3.25" style="1" customWidth="1"/>
    <col min="12644" max="12644" width="14.5" style="1" bestFit="1" customWidth="1"/>
    <col min="12645" max="12645" width="11.5" style="1" customWidth="1"/>
    <col min="12646" max="12646" width="10.625" style="1" customWidth="1"/>
    <col min="12647" max="12647" width="1.5" style="1" customWidth="1"/>
    <col min="12648" max="12649" width="9.25" style="1" bestFit="1" customWidth="1"/>
    <col min="12650" max="12651" width="6.75" style="1" bestFit="1" customWidth="1"/>
    <col min="12652" max="12652" width="8" style="1" bestFit="1" customWidth="1"/>
    <col min="12653" max="12654" width="11.75" style="1" bestFit="1" customWidth="1"/>
    <col min="12655" max="12655" width="8" style="1" bestFit="1" customWidth="1"/>
    <col min="12656" max="12656" width="6.75" style="1" bestFit="1" customWidth="1"/>
    <col min="12657" max="12898" width="9" style="1"/>
    <col min="12899" max="12899" width="3.25" style="1" customWidth="1"/>
    <col min="12900" max="12900" width="14.5" style="1" bestFit="1" customWidth="1"/>
    <col min="12901" max="12901" width="11.5" style="1" customWidth="1"/>
    <col min="12902" max="12902" width="10.625" style="1" customWidth="1"/>
    <col min="12903" max="12903" width="1.5" style="1" customWidth="1"/>
    <col min="12904" max="12905" width="9.25" style="1" bestFit="1" customWidth="1"/>
    <col min="12906" max="12907" width="6.75" style="1" bestFit="1" customWidth="1"/>
    <col min="12908" max="12908" width="8" style="1" bestFit="1" customWidth="1"/>
    <col min="12909" max="12910" width="11.75" style="1" bestFit="1" customWidth="1"/>
    <col min="12911" max="12911" width="8" style="1" bestFit="1" customWidth="1"/>
    <col min="12912" max="12912" width="6.75" style="1" bestFit="1" customWidth="1"/>
    <col min="12913" max="13154" width="9" style="1"/>
    <col min="13155" max="13155" width="3.25" style="1" customWidth="1"/>
    <col min="13156" max="13156" width="14.5" style="1" bestFit="1" customWidth="1"/>
    <col min="13157" max="13157" width="11.5" style="1" customWidth="1"/>
    <col min="13158" max="13158" width="10.625" style="1" customWidth="1"/>
    <col min="13159" max="13159" width="1.5" style="1" customWidth="1"/>
    <col min="13160" max="13161" width="9.25" style="1" bestFit="1" customWidth="1"/>
    <col min="13162" max="13163" width="6.75" style="1" bestFit="1" customWidth="1"/>
    <col min="13164" max="13164" width="8" style="1" bestFit="1" customWidth="1"/>
    <col min="13165" max="13166" width="11.75" style="1" bestFit="1" customWidth="1"/>
    <col min="13167" max="13167" width="8" style="1" bestFit="1" customWidth="1"/>
    <col min="13168" max="13168" width="6.75" style="1" bestFit="1" customWidth="1"/>
    <col min="13169" max="13410" width="9" style="1"/>
    <col min="13411" max="13411" width="3.25" style="1" customWidth="1"/>
    <col min="13412" max="13412" width="14.5" style="1" bestFit="1" customWidth="1"/>
    <col min="13413" max="13413" width="11.5" style="1" customWidth="1"/>
    <col min="13414" max="13414" width="10.625" style="1" customWidth="1"/>
    <col min="13415" max="13415" width="1.5" style="1" customWidth="1"/>
    <col min="13416" max="13417" width="9.25" style="1" bestFit="1" customWidth="1"/>
    <col min="13418" max="13419" width="6.75" style="1" bestFit="1" customWidth="1"/>
    <col min="13420" max="13420" width="8" style="1" bestFit="1" customWidth="1"/>
    <col min="13421" max="13422" width="11.75" style="1" bestFit="1" customWidth="1"/>
    <col min="13423" max="13423" width="8" style="1" bestFit="1" customWidth="1"/>
    <col min="13424" max="13424" width="6.75" style="1" bestFit="1" customWidth="1"/>
    <col min="13425" max="13666" width="9" style="1"/>
    <col min="13667" max="13667" width="3.25" style="1" customWidth="1"/>
    <col min="13668" max="13668" width="14.5" style="1" bestFit="1" customWidth="1"/>
    <col min="13669" max="13669" width="11.5" style="1" customWidth="1"/>
    <col min="13670" max="13670" width="10.625" style="1" customWidth="1"/>
    <col min="13671" max="13671" width="1.5" style="1" customWidth="1"/>
    <col min="13672" max="13673" width="9.25" style="1" bestFit="1" customWidth="1"/>
    <col min="13674" max="13675" width="6.75" style="1" bestFit="1" customWidth="1"/>
    <col min="13676" max="13676" width="8" style="1" bestFit="1" customWidth="1"/>
    <col min="13677" max="13678" width="11.75" style="1" bestFit="1" customWidth="1"/>
    <col min="13679" max="13679" width="8" style="1" bestFit="1" customWidth="1"/>
    <col min="13680" max="13680" width="6.75" style="1" bestFit="1" customWidth="1"/>
    <col min="13681" max="13922" width="9" style="1"/>
    <col min="13923" max="13923" width="3.25" style="1" customWidth="1"/>
    <col min="13924" max="13924" width="14.5" style="1" bestFit="1" customWidth="1"/>
    <col min="13925" max="13925" width="11.5" style="1" customWidth="1"/>
    <col min="13926" max="13926" width="10.625" style="1" customWidth="1"/>
    <col min="13927" max="13927" width="1.5" style="1" customWidth="1"/>
    <col min="13928" max="13929" width="9.25" style="1" bestFit="1" customWidth="1"/>
    <col min="13930" max="13931" width="6.75" style="1" bestFit="1" customWidth="1"/>
    <col min="13932" max="13932" width="8" style="1" bestFit="1" customWidth="1"/>
    <col min="13933" max="13934" width="11.75" style="1" bestFit="1" customWidth="1"/>
    <col min="13935" max="13935" width="8" style="1" bestFit="1" customWidth="1"/>
    <col min="13936" max="13936" width="6.75" style="1" bestFit="1" customWidth="1"/>
    <col min="13937" max="14178" width="9" style="1"/>
    <col min="14179" max="14179" width="3.25" style="1" customWidth="1"/>
    <col min="14180" max="14180" width="14.5" style="1" bestFit="1" customWidth="1"/>
    <col min="14181" max="14181" width="11.5" style="1" customWidth="1"/>
    <col min="14182" max="14182" width="10.625" style="1" customWidth="1"/>
    <col min="14183" max="14183" width="1.5" style="1" customWidth="1"/>
    <col min="14184" max="14185" width="9.25" style="1" bestFit="1" customWidth="1"/>
    <col min="14186" max="14187" width="6.75" style="1" bestFit="1" customWidth="1"/>
    <col min="14188" max="14188" width="8" style="1" bestFit="1" customWidth="1"/>
    <col min="14189" max="14190" width="11.75" style="1" bestFit="1" customWidth="1"/>
    <col min="14191" max="14191" width="8" style="1" bestFit="1" customWidth="1"/>
    <col min="14192" max="14192" width="6.75" style="1" bestFit="1" customWidth="1"/>
    <col min="14193" max="14434" width="9" style="1"/>
    <col min="14435" max="14435" width="3.25" style="1" customWidth="1"/>
    <col min="14436" max="14436" width="14.5" style="1" bestFit="1" customWidth="1"/>
    <col min="14437" max="14437" width="11.5" style="1" customWidth="1"/>
    <col min="14438" max="14438" width="10.625" style="1" customWidth="1"/>
    <col min="14439" max="14439" width="1.5" style="1" customWidth="1"/>
    <col min="14440" max="14441" width="9.25" style="1" bestFit="1" customWidth="1"/>
    <col min="14442" max="14443" width="6.75" style="1" bestFit="1" customWidth="1"/>
    <col min="14444" max="14444" width="8" style="1" bestFit="1" customWidth="1"/>
    <col min="14445" max="14446" width="11.75" style="1" bestFit="1" customWidth="1"/>
    <col min="14447" max="14447" width="8" style="1" bestFit="1" customWidth="1"/>
    <col min="14448" max="14448" width="6.75" style="1" bestFit="1" customWidth="1"/>
    <col min="14449" max="14690" width="9" style="1"/>
    <col min="14691" max="14691" width="3.25" style="1" customWidth="1"/>
    <col min="14692" max="14692" width="14.5" style="1" bestFit="1" customWidth="1"/>
    <col min="14693" max="14693" width="11.5" style="1" customWidth="1"/>
    <col min="14694" max="14694" width="10.625" style="1" customWidth="1"/>
    <col min="14695" max="14695" width="1.5" style="1" customWidth="1"/>
    <col min="14696" max="14697" width="9.25" style="1" bestFit="1" customWidth="1"/>
    <col min="14698" max="14699" width="6.75" style="1" bestFit="1" customWidth="1"/>
    <col min="14700" max="14700" width="8" style="1" bestFit="1" customWidth="1"/>
    <col min="14701" max="14702" width="11.75" style="1" bestFit="1" customWidth="1"/>
    <col min="14703" max="14703" width="8" style="1" bestFit="1" customWidth="1"/>
    <col min="14704" max="14704" width="6.75" style="1" bestFit="1" customWidth="1"/>
    <col min="14705" max="14946" width="9" style="1"/>
    <col min="14947" max="14947" width="3.25" style="1" customWidth="1"/>
    <col min="14948" max="14948" width="14.5" style="1" bestFit="1" customWidth="1"/>
    <col min="14949" max="14949" width="11.5" style="1" customWidth="1"/>
    <col min="14950" max="14950" width="10.625" style="1" customWidth="1"/>
    <col min="14951" max="14951" width="1.5" style="1" customWidth="1"/>
    <col min="14952" max="14953" width="9.25" style="1" bestFit="1" customWidth="1"/>
    <col min="14954" max="14955" width="6.75" style="1" bestFit="1" customWidth="1"/>
    <col min="14956" max="14956" width="8" style="1" bestFit="1" customWidth="1"/>
    <col min="14957" max="14958" width="11.75" style="1" bestFit="1" customWidth="1"/>
    <col min="14959" max="14959" width="8" style="1" bestFit="1" customWidth="1"/>
    <col min="14960" max="14960" width="6.75" style="1" bestFit="1" customWidth="1"/>
    <col min="14961" max="15202" width="9" style="1"/>
    <col min="15203" max="15203" width="3.25" style="1" customWidth="1"/>
    <col min="15204" max="15204" width="14.5" style="1" bestFit="1" customWidth="1"/>
    <col min="15205" max="15205" width="11.5" style="1" customWidth="1"/>
    <col min="15206" max="15206" width="10.625" style="1" customWidth="1"/>
    <col min="15207" max="15207" width="1.5" style="1" customWidth="1"/>
    <col min="15208" max="15209" width="9.25" style="1" bestFit="1" customWidth="1"/>
    <col min="15210" max="15211" width="6.75" style="1" bestFit="1" customWidth="1"/>
    <col min="15212" max="15212" width="8" style="1" bestFit="1" customWidth="1"/>
    <col min="15213" max="15214" width="11.75" style="1" bestFit="1" customWidth="1"/>
    <col min="15215" max="15215" width="8" style="1" bestFit="1" customWidth="1"/>
    <col min="15216" max="15216" width="6.75" style="1" bestFit="1" customWidth="1"/>
    <col min="15217" max="15458" width="9" style="1"/>
    <col min="15459" max="15459" width="3.25" style="1" customWidth="1"/>
    <col min="15460" max="15460" width="14.5" style="1" bestFit="1" customWidth="1"/>
    <col min="15461" max="15461" width="11.5" style="1" customWidth="1"/>
    <col min="15462" max="15462" width="10.625" style="1" customWidth="1"/>
    <col min="15463" max="15463" width="1.5" style="1" customWidth="1"/>
    <col min="15464" max="15465" width="9.25" style="1" bestFit="1" customWidth="1"/>
    <col min="15466" max="15467" width="6.75" style="1" bestFit="1" customWidth="1"/>
    <col min="15468" max="15468" width="8" style="1" bestFit="1" customWidth="1"/>
    <col min="15469" max="15470" width="11.75" style="1" bestFit="1" customWidth="1"/>
    <col min="15471" max="15471" width="8" style="1" bestFit="1" customWidth="1"/>
    <col min="15472" max="15472" width="6.75" style="1" bestFit="1" customWidth="1"/>
    <col min="15473" max="15714" width="9" style="1"/>
    <col min="15715" max="15715" width="3.25" style="1" customWidth="1"/>
    <col min="15716" max="15716" width="14.5" style="1" bestFit="1" customWidth="1"/>
    <col min="15717" max="15717" width="11.5" style="1" customWidth="1"/>
    <col min="15718" max="15718" width="10.625" style="1" customWidth="1"/>
    <col min="15719" max="15719" width="1.5" style="1" customWidth="1"/>
    <col min="15720" max="15721" width="9.25" style="1" bestFit="1" customWidth="1"/>
    <col min="15722" max="15723" width="6.75" style="1" bestFit="1" customWidth="1"/>
    <col min="15724" max="15724" width="8" style="1" bestFit="1" customWidth="1"/>
    <col min="15725" max="15726" width="11.75" style="1" bestFit="1" customWidth="1"/>
    <col min="15727" max="15727" width="8" style="1" bestFit="1" customWidth="1"/>
    <col min="15728" max="15728" width="6.75" style="1" bestFit="1" customWidth="1"/>
    <col min="15729" max="15970" width="9" style="1"/>
    <col min="15971" max="15971" width="3.25" style="1" customWidth="1"/>
    <col min="15972" max="15972" width="14.5" style="1" bestFit="1" customWidth="1"/>
    <col min="15973" max="15973" width="11.5" style="1" customWidth="1"/>
    <col min="15974" max="15974" width="10.625" style="1" customWidth="1"/>
    <col min="15975" max="15975" width="1.5" style="1" customWidth="1"/>
    <col min="15976" max="15977" width="9.25" style="1" bestFit="1" customWidth="1"/>
    <col min="15978" max="15979" width="6.75" style="1" bestFit="1" customWidth="1"/>
    <col min="15980" max="15980" width="8" style="1" bestFit="1" customWidth="1"/>
    <col min="15981" max="15982" width="11.75" style="1" bestFit="1" customWidth="1"/>
    <col min="15983" max="15983" width="8" style="1" bestFit="1" customWidth="1"/>
    <col min="15984" max="15984" width="6.75" style="1" bestFit="1" customWidth="1"/>
    <col min="15985" max="16384" width="9" style="1"/>
  </cols>
  <sheetData>
    <row r="1" spans="2:12" ht="30" customHeight="1">
      <c r="B1" s="2" t="s">
        <v>1</v>
      </c>
      <c r="C1" s="3"/>
      <c r="D1" s="3"/>
      <c r="E1" s="4"/>
      <c r="F1" s="4"/>
      <c r="G1" s="4"/>
    </row>
    <row r="2" spans="2:12" ht="30" customHeight="1">
      <c r="B2" s="5" t="s">
        <v>2</v>
      </c>
      <c r="C2" s="5">
        <f>G25</f>
        <v>1.1950000000000016</v>
      </c>
      <c r="D2" s="5">
        <f>D13-C13</f>
        <v>0.94999999999998863</v>
      </c>
      <c r="E2" s="34">
        <f>C2+C13</f>
        <v>248.995</v>
      </c>
    </row>
    <row r="3" spans="2:12" ht="30" customHeight="1">
      <c r="B3" s="5" t="s">
        <v>3</v>
      </c>
      <c r="C3" s="5">
        <f>H25</f>
        <v>1.3849999999999993</v>
      </c>
      <c r="D3" s="5">
        <f>C13-E13</f>
        <v>0.5</v>
      </c>
      <c r="E3" s="34">
        <f>C13-C3</f>
        <v>246.41500000000002</v>
      </c>
      <c r="F3" s="6" t="s">
        <v>4</v>
      </c>
      <c r="G3" s="6" t="s">
        <v>5</v>
      </c>
      <c r="H3" s="6" t="s">
        <v>28</v>
      </c>
    </row>
    <row r="4" spans="2:12" ht="30" customHeight="1">
      <c r="B4" s="5" t="s">
        <v>6</v>
      </c>
      <c r="C4" s="5">
        <f>I25</f>
        <v>2.580000000000001</v>
      </c>
      <c r="D4" s="5">
        <f>D13-E13</f>
        <v>1.4499999999999886</v>
      </c>
      <c r="F4" s="35">
        <f>C13-C4</f>
        <v>245.22</v>
      </c>
      <c r="G4" s="34">
        <f>C13+C4</f>
        <v>250.38000000000002</v>
      </c>
      <c r="H4" s="34">
        <f>F4*2-G4</f>
        <v>240.05999999999997</v>
      </c>
    </row>
    <row r="5" spans="2:12" ht="30" customHeight="1">
      <c r="B5" s="5" t="s">
        <v>7</v>
      </c>
      <c r="C5" s="5">
        <f>J25</f>
        <v>1.5899999999999976</v>
      </c>
      <c r="D5" s="7">
        <f>D13-F14</f>
        <v>0.69999999999998863</v>
      </c>
      <c r="E5" s="34">
        <f>C5+F14</f>
        <v>249.64000000000001</v>
      </c>
      <c r="F5" s="8"/>
      <c r="G5" s="8"/>
    </row>
    <row r="6" spans="2:12" ht="30" customHeight="1">
      <c r="B6" s="5" t="s">
        <v>8</v>
      </c>
      <c r="C6" s="5">
        <f>K25</f>
        <v>1.35</v>
      </c>
      <c r="D6" s="7">
        <f>E13-F14</f>
        <v>-0.75</v>
      </c>
      <c r="E6" s="34">
        <f>F14-C6</f>
        <v>246.70000000000002</v>
      </c>
      <c r="F6" s="8"/>
      <c r="G6" s="8"/>
    </row>
    <row r="7" spans="2:12" ht="30" customHeight="1">
      <c r="B7" s="5" t="s">
        <v>9</v>
      </c>
      <c r="C7" s="5">
        <f>L25</f>
        <v>0.73499999999999943</v>
      </c>
      <c r="D7" s="7">
        <f>C13-F14</f>
        <v>-0.25</v>
      </c>
      <c r="E7" s="34">
        <f>F14-C7</f>
        <v>247.315</v>
      </c>
    </row>
    <row r="8" spans="2:12" ht="30" customHeight="1">
      <c r="B8" s="9"/>
      <c r="C8" s="10"/>
      <c r="D8" s="10"/>
    </row>
    <row r="9" spans="2:12" ht="20.25" thickBot="1">
      <c r="B9" s="11"/>
      <c r="C9" s="11"/>
      <c r="D9" s="11"/>
      <c r="E9" s="12"/>
      <c r="F9" s="11"/>
      <c r="G9" s="11"/>
      <c r="H9" s="11"/>
    </row>
    <row r="10" spans="2:12" ht="19.5" thickTop="1">
      <c r="B10" s="13" t="s">
        <v>10</v>
      </c>
      <c r="C10" s="14">
        <v>41934</v>
      </c>
      <c r="D10" s="15" t="s">
        <v>11</v>
      </c>
      <c r="E10" s="14">
        <v>41950</v>
      </c>
      <c r="F10" s="15" t="s">
        <v>12</v>
      </c>
      <c r="G10" s="16" t="s">
        <v>0</v>
      </c>
      <c r="H10" s="15" t="s">
        <v>13</v>
      </c>
      <c r="I10" s="15">
        <v>12</v>
      </c>
      <c r="J10" s="17"/>
      <c r="K10" s="17"/>
      <c r="L10" s="18"/>
    </row>
    <row r="11" spans="2:12" ht="19.5" thickBot="1">
      <c r="B11" s="19" t="s">
        <v>27</v>
      </c>
      <c r="C11" s="20"/>
      <c r="D11" s="20"/>
      <c r="E11" s="20"/>
      <c r="F11" s="20"/>
      <c r="G11" s="36" t="s">
        <v>14</v>
      </c>
      <c r="H11" s="36"/>
      <c r="I11" s="21"/>
      <c r="J11" s="21"/>
      <c r="K11" s="21"/>
      <c r="L11" s="22"/>
    </row>
    <row r="12" spans="2:12" ht="19.5" thickTop="1">
      <c r="B12" s="23" t="s">
        <v>15</v>
      </c>
      <c r="C12" s="24" t="s">
        <v>16</v>
      </c>
      <c r="D12" s="24" t="s">
        <v>17</v>
      </c>
      <c r="E12" s="24" t="s">
        <v>18</v>
      </c>
      <c r="F12" s="23" t="s">
        <v>19</v>
      </c>
      <c r="G12" s="24" t="s">
        <v>20</v>
      </c>
      <c r="H12" s="24" t="s">
        <v>21</v>
      </c>
      <c r="I12" s="24" t="s">
        <v>22</v>
      </c>
      <c r="J12" s="24" t="s">
        <v>23</v>
      </c>
      <c r="K12" s="24" t="s">
        <v>24</v>
      </c>
      <c r="L12" s="24" t="s">
        <v>25</v>
      </c>
    </row>
    <row r="13" spans="2:12">
      <c r="B13" s="25">
        <v>41950</v>
      </c>
      <c r="C13" s="26">
        <v>247.8</v>
      </c>
      <c r="D13" s="26">
        <v>248.75</v>
      </c>
      <c r="E13" s="26">
        <v>247.3</v>
      </c>
      <c r="F13" s="26">
        <v>248.3</v>
      </c>
      <c r="G13" s="26">
        <f>(D13-C13)</f>
        <v>0.94999999999998863</v>
      </c>
      <c r="H13" s="26">
        <f>(C13-E13)</f>
        <v>0.5</v>
      </c>
      <c r="I13" s="26">
        <f>(D13-E13)</f>
        <v>1.4499999999999886</v>
      </c>
      <c r="J13" s="26">
        <f>ABS(D13-F14)</f>
        <v>0.69999999999998863</v>
      </c>
      <c r="K13" s="26">
        <f>ABS(F14-E13)</f>
        <v>0.75</v>
      </c>
      <c r="L13" s="26">
        <f>F14-C13</f>
        <v>0.25</v>
      </c>
    </row>
    <row r="14" spans="2:12">
      <c r="B14" s="27">
        <v>41949</v>
      </c>
      <c r="C14" s="26">
        <v>246.15</v>
      </c>
      <c r="D14" s="26">
        <v>248.6</v>
      </c>
      <c r="E14" s="26">
        <v>245.7</v>
      </c>
      <c r="F14" s="26">
        <v>248.05</v>
      </c>
      <c r="G14" s="26">
        <f t="shared" ref="G14:G24" si="0">(D14-C14)</f>
        <v>2.4499999999999886</v>
      </c>
      <c r="H14" s="26">
        <f t="shared" ref="H14:H23" si="1">(C14-E14)</f>
        <v>0.45000000000001705</v>
      </c>
      <c r="I14" s="26">
        <f t="shared" ref="I14:I22" si="2">(D14-E14)</f>
        <v>2.9000000000000057</v>
      </c>
      <c r="J14" s="26">
        <f>ABS(D14-F15)</f>
        <v>2</v>
      </c>
      <c r="K14" s="26">
        <f t="shared" ref="K14:K22" si="3">ABS(F15-E14)</f>
        <v>0.90000000000000568</v>
      </c>
      <c r="L14" s="26">
        <f t="shared" ref="L14:L23" si="4">F15-C14</f>
        <v>0.44999999999998863</v>
      </c>
    </row>
    <row r="15" spans="2:12">
      <c r="B15" s="28">
        <v>41948</v>
      </c>
      <c r="C15" s="29">
        <v>247.75</v>
      </c>
      <c r="D15" s="29">
        <v>248.35</v>
      </c>
      <c r="E15" s="29">
        <v>246.3</v>
      </c>
      <c r="F15" s="29">
        <v>246.6</v>
      </c>
      <c r="G15" s="26">
        <f t="shared" si="0"/>
        <v>0.59999999999999432</v>
      </c>
      <c r="H15" s="26">
        <f t="shared" si="1"/>
        <v>1.4499999999999886</v>
      </c>
      <c r="I15" s="26">
        <f t="shared" si="2"/>
        <v>2.0499999999999829</v>
      </c>
      <c r="J15" s="26">
        <f t="shared" ref="J15:J22" si="5">ABS(D15-F16)</f>
        <v>1.3499999999999943</v>
      </c>
      <c r="K15" s="26">
        <f t="shared" si="3"/>
        <v>0.69999999999998863</v>
      </c>
      <c r="L15" s="26">
        <f t="shared" si="4"/>
        <v>-0.75</v>
      </c>
    </row>
    <row r="16" spans="2:12">
      <c r="B16" s="28">
        <v>41947</v>
      </c>
      <c r="C16" s="29">
        <v>248.7</v>
      </c>
      <c r="D16" s="29">
        <v>249.95</v>
      </c>
      <c r="E16" s="29">
        <v>246.5</v>
      </c>
      <c r="F16" s="29">
        <v>247</v>
      </c>
      <c r="G16" s="26">
        <f t="shared" si="0"/>
        <v>1.25</v>
      </c>
      <c r="H16" s="26">
        <f t="shared" si="1"/>
        <v>2.1999999999999886</v>
      </c>
      <c r="I16" s="26">
        <f t="shared" si="2"/>
        <v>3.4499999999999886</v>
      </c>
      <c r="J16" s="26">
        <f t="shared" si="5"/>
        <v>0.89999999999997726</v>
      </c>
      <c r="K16" s="26">
        <f t="shared" si="3"/>
        <v>2.5500000000000114</v>
      </c>
      <c r="L16" s="26">
        <f t="shared" si="4"/>
        <v>0.35000000000002274</v>
      </c>
    </row>
    <row r="17" spans="2:12">
      <c r="B17" s="28">
        <v>41946</v>
      </c>
      <c r="C17" s="29">
        <v>250.1</v>
      </c>
      <c r="D17" s="29">
        <v>250.4</v>
      </c>
      <c r="E17" s="29">
        <v>248.6</v>
      </c>
      <c r="F17" s="29">
        <v>249.05</v>
      </c>
      <c r="G17" s="26">
        <f t="shared" si="0"/>
        <v>0.30000000000001137</v>
      </c>
      <c r="H17" s="26">
        <f t="shared" si="1"/>
        <v>1.5</v>
      </c>
      <c r="I17" s="26">
        <f t="shared" si="2"/>
        <v>1.8000000000000114</v>
      </c>
      <c r="J17" s="26">
        <f t="shared" si="5"/>
        <v>0.20000000000001705</v>
      </c>
      <c r="K17" s="26">
        <f t="shared" si="3"/>
        <v>1.5999999999999943</v>
      </c>
      <c r="L17" s="26">
        <f t="shared" si="4"/>
        <v>9.9999999999994316E-2</v>
      </c>
    </row>
    <row r="18" spans="2:12">
      <c r="B18" s="28">
        <v>41943</v>
      </c>
      <c r="C18" s="29">
        <v>249.95</v>
      </c>
      <c r="D18" s="29">
        <v>250.85</v>
      </c>
      <c r="E18" s="29">
        <v>248.15</v>
      </c>
      <c r="F18" s="29">
        <v>250.2</v>
      </c>
      <c r="G18" s="26">
        <f t="shared" si="0"/>
        <v>0.90000000000000568</v>
      </c>
      <c r="H18" s="26">
        <f t="shared" si="1"/>
        <v>1.7999999999999829</v>
      </c>
      <c r="I18" s="26">
        <f t="shared" si="2"/>
        <v>2.6999999999999886</v>
      </c>
      <c r="J18" s="26">
        <f t="shared" si="5"/>
        <v>1.8499999999999943</v>
      </c>
      <c r="K18" s="26">
        <f t="shared" si="3"/>
        <v>0.84999999999999432</v>
      </c>
      <c r="L18" s="26">
        <f t="shared" si="4"/>
        <v>-0.94999999999998863</v>
      </c>
    </row>
    <row r="19" spans="2:12">
      <c r="B19" s="28">
        <v>41942</v>
      </c>
      <c r="C19" s="29">
        <v>248.25</v>
      </c>
      <c r="D19" s="29">
        <v>249.05</v>
      </c>
      <c r="E19" s="29">
        <v>247.45</v>
      </c>
      <c r="F19" s="29">
        <v>249</v>
      </c>
      <c r="G19" s="26">
        <f t="shared" si="0"/>
        <v>0.80000000000001137</v>
      </c>
      <c r="H19" s="26">
        <f t="shared" si="1"/>
        <v>0.80000000000001137</v>
      </c>
      <c r="I19" s="26">
        <f t="shared" si="2"/>
        <v>1.6000000000000227</v>
      </c>
      <c r="J19" s="26">
        <f t="shared" si="5"/>
        <v>0.14999999999997726</v>
      </c>
      <c r="K19" s="26">
        <f t="shared" si="3"/>
        <v>1.75</v>
      </c>
      <c r="L19" s="26">
        <f t="shared" si="4"/>
        <v>0.94999999999998863</v>
      </c>
    </row>
    <row r="20" spans="2:12">
      <c r="B20" s="28">
        <v>41941</v>
      </c>
      <c r="C20" s="29">
        <v>245.9</v>
      </c>
      <c r="D20" s="29">
        <v>249.8</v>
      </c>
      <c r="E20" s="29">
        <v>245.15</v>
      </c>
      <c r="F20" s="29">
        <v>249.2</v>
      </c>
      <c r="G20" s="26">
        <f t="shared" si="0"/>
        <v>3.9000000000000057</v>
      </c>
      <c r="H20" s="26">
        <f t="shared" si="1"/>
        <v>0.75</v>
      </c>
      <c r="I20" s="26">
        <f t="shared" si="2"/>
        <v>4.6500000000000057</v>
      </c>
      <c r="J20" s="26">
        <f t="shared" si="5"/>
        <v>5.3500000000000227</v>
      </c>
      <c r="K20" s="26">
        <f t="shared" si="3"/>
        <v>0.70000000000001705</v>
      </c>
      <c r="L20" s="26">
        <f t="shared" si="4"/>
        <v>-1.4500000000000171</v>
      </c>
    </row>
    <row r="21" spans="2:12">
      <c r="B21" s="28">
        <v>41940</v>
      </c>
      <c r="C21" s="29">
        <v>245.15</v>
      </c>
      <c r="D21" s="29">
        <v>245.35</v>
      </c>
      <c r="E21" s="29">
        <v>243.8</v>
      </c>
      <c r="F21" s="29">
        <v>244.45</v>
      </c>
      <c r="G21" s="26">
        <f t="shared" si="0"/>
        <v>0.19999999999998863</v>
      </c>
      <c r="H21" s="26">
        <f t="shared" si="1"/>
        <v>1.3499999999999943</v>
      </c>
      <c r="I21" s="26">
        <f t="shared" si="2"/>
        <v>1.5499999999999829</v>
      </c>
      <c r="J21" s="26">
        <f t="shared" si="5"/>
        <v>0.54999999999998295</v>
      </c>
      <c r="K21" s="26">
        <f t="shared" si="3"/>
        <v>1</v>
      </c>
      <c r="L21" s="26">
        <f t="shared" si="4"/>
        <v>-0.34999999999999432</v>
      </c>
    </row>
    <row r="22" spans="2:12">
      <c r="B22" s="28">
        <v>41939</v>
      </c>
      <c r="C22" s="29">
        <v>244.8</v>
      </c>
      <c r="D22" s="29">
        <v>245.9</v>
      </c>
      <c r="E22" s="29">
        <v>244.25</v>
      </c>
      <c r="F22" s="29">
        <v>244.8</v>
      </c>
      <c r="G22" s="26">
        <f t="shared" si="0"/>
        <v>1.0999999999999943</v>
      </c>
      <c r="H22" s="26">
        <f t="shared" si="1"/>
        <v>0.55000000000001137</v>
      </c>
      <c r="I22" s="26">
        <f t="shared" si="2"/>
        <v>1.6500000000000057</v>
      </c>
      <c r="J22" s="26">
        <f t="shared" si="5"/>
        <v>2.5999999999999943</v>
      </c>
      <c r="K22" s="26">
        <f t="shared" si="3"/>
        <v>0.94999999999998863</v>
      </c>
      <c r="L22" s="26">
        <f t="shared" si="4"/>
        <v>-1.5</v>
      </c>
    </row>
    <row r="23" spans="2:12">
      <c r="B23" s="28">
        <v>41936</v>
      </c>
      <c r="C23" s="29">
        <v>245.1</v>
      </c>
      <c r="D23" s="29">
        <v>245.55</v>
      </c>
      <c r="E23" s="29">
        <v>242.1</v>
      </c>
      <c r="F23" s="29">
        <v>243.3</v>
      </c>
      <c r="G23" s="26">
        <f t="shared" si="0"/>
        <v>0.45000000000001705</v>
      </c>
      <c r="H23" s="26">
        <f t="shared" si="1"/>
        <v>3</v>
      </c>
      <c r="I23" s="26">
        <f>(D23-E23)</f>
        <v>3.4500000000000171</v>
      </c>
      <c r="J23" s="26">
        <f>ABS(D23-F24)</f>
        <v>0.95000000000001705</v>
      </c>
      <c r="K23" s="26">
        <f>ABS(F24-E23)</f>
        <v>2.5</v>
      </c>
      <c r="L23" s="26">
        <f t="shared" si="4"/>
        <v>-0.5</v>
      </c>
    </row>
    <row r="24" spans="2:12" hidden="1">
      <c r="B24" s="28">
        <v>41935</v>
      </c>
      <c r="C24" s="29">
        <v>244.1</v>
      </c>
      <c r="D24" s="29">
        <v>245.9</v>
      </c>
      <c r="E24" s="29">
        <v>243.45</v>
      </c>
      <c r="F24" s="29">
        <v>244.6</v>
      </c>
      <c r="G24" s="26">
        <f t="shared" si="0"/>
        <v>1.8000000000000114</v>
      </c>
      <c r="H24" s="26">
        <f>(C24-E24)</f>
        <v>0.65000000000000568</v>
      </c>
      <c r="I24" s="26">
        <f>(D24-E24)</f>
        <v>2.4500000000000171</v>
      </c>
      <c r="J24" s="26"/>
      <c r="K24" s="26"/>
      <c r="L24" s="26">
        <f>F25-C24</f>
        <v>3.0650000000000546</v>
      </c>
    </row>
    <row r="25" spans="2:12">
      <c r="B25" s="27" t="s">
        <v>26</v>
      </c>
      <c r="C25" s="26">
        <f t="shared" ref="C25:K25" si="6">AVERAGE(C14:C23)</f>
        <v>247.185</v>
      </c>
      <c r="D25" s="26">
        <f t="shared" si="6"/>
        <v>248.37999999999997</v>
      </c>
      <c r="E25" s="26">
        <f t="shared" si="6"/>
        <v>245.8</v>
      </c>
      <c r="F25" s="26">
        <f t="shared" si="6"/>
        <v>247.16500000000005</v>
      </c>
      <c r="G25" s="26">
        <f>AVERAGE(G14:G23)</f>
        <v>1.1950000000000016</v>
      </c>
      <c r="H25" s="26">
        <f t="shared" si="6"/>
        <v>1.3849999999999993</v>
      </c>
      <c r="I25" s="26">
        <f t="shared" si="6"/>
        <v>2.580000000000001</v>
      </c>
      <c r="J25" s="26">
        <f t="shared" si="6"/>
        <v>1.5899999999999976</v>
      </c>
      <c r="K25" s="26">
        <f t="shared" si="6"/>
        <v>1.35</v>
      </c>
      <c r="L25" s="26">
        <f t="array" ref="L25">AVERAGE(ABS(L14:L23))</f>
        <v>0.73499999999999943</v>
      </c>
    </row>
    <row r="26" spans="2:12">
      <c r="B26" s="30"/>
      <c r="C26" s="31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1">
    <mergeCell ref="G11:H11"/>
  </mergeCells>
  <phoneticPr fontId="1" type="noConversion"/>
  <conditionalFormatting sqref="F5:F6">
    <cfRule type="expression" dxfId="0" priority="1">
      <formula>IF(#REF!&gt;#REF!,"상방")</formula>
    </cfRule>
  </conditionalFormatting>
  <pageMargins left="0.70866141732283472" right="0.70866141732283472" top="0.74803149606299213" bottom="0.74803149606299213" header="0.31496062992125984" footer="0.31496062992125984"/>
  <pageSetup paperSize="9" scale="84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HanaDT</dc:creator>
  <cp:lastModifiedBy>HanaDT</cp:lastModifiedBy>
  <cp:lastPrinted>2014-08-12T14:13:12Z</cp:lastPrinted>
  <dcterms:created xsi:type="dcterms:W3CDTF">2014-07-16T22:24:21Z</dcterms:created>
  <dcterms:modified xsi:type="dcterms:W3CDTF">2014-11-10T01:36:14Z</dcterms:modified>
</cp:coreProperties>
</file>