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\"/>
    </mc:Choice>
  </mc:AlternateContent>
  <bookViews>
    <workbookView xWindow="480" yWindow="350" windowWidth="19820" windowHeight="76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Sheet1!$A$4:$E$55</definedName>
  </definedNames>
  <calcPr calcId="162913"/>
</workbook>
</file>

<file path=xl/calcChain.xml><?xml version="1.0" encoding="utf-8"?>
<calcChain xmlns="http://schemas.openxmlformats.org/spreadsheetml/2006/main">
  <c r="G26" i="1" l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25" i="1"/>
  <c r="G24" i="1"/>
  <c r="G23" i="1"/>
  <c r="G22" i="1"/>
  <c r="G21" i="1"/>
  <c r="F56" i="1" l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I64" i="1" s="1"/>
  <c r="F6" i="1"/>
  <c r="F7" i="1"/>
  <c r="F8" i="1"/>
  <c r="F9" i="1"/>
  <c r="F5" i="1"/>
  <c r="H64" i="1" l="1"/>
  <c r="I54" i="1"/>
  <c r="H52" i="1"/>
  <c r="H50" i="1"/>
  <c r="H48" i="1"/>
  <c r="I46" i="1"/>
  <c r="H44" i="1"/>
  <c r="H42" i="1"/>
  <c r="H40" i="1"/>
  <c r="I38" i="1"/>
  <c r="H36" i="1"/>
  <c r="H34" i="1"/>
  <c r="H32" i="1"/>
  <c r="I30" i="1"/>
  <c r="H28" i="1"/>
  <c r="H26" i="1"/>
  <c r="H24" i="1"/>
  <c r="H22" i="1"/>
  <c r="L14" i="1"/>
  <c r="I55" i="1"/>
  <c r="I53" i="1"/>
  <c r="I51" i="1"/>
  <c r="H49" i="1"/>
  <c r="I47" i="1"/>
  <c r="I45" i="1"/>
  <c r="I43" i="1"/>
  <c r="H41" i="1"/>
  <c r="I39" i="1"/>
  <c r="I37" i="1"/>
  <c r="I35" i="1"/>
  <c r="H33" i="1"/>
  <c r="I31" i="1"/>
  <c r="I29" i="1"/>
  <c r="I27" i="1"/>
  <c r="H25" i="1"/>
  <c r="H23" i="1"/>
  <c r="H21" i="1"/>
  <c r="H54" i="1"/>
  <c r="I52" i="1"/>
  <c r="I50" i="1"/>
  <c r="I48" i="1"/>
  <c r="H46" i="1"/>
  <c r="I44" i="1"/>
  <c r="I42" i="1"/>
  <c r="I40" i="1"/>
  <c r="H38" i="1"/>
  <c r="I36" i="1"/>
  <c r="I34" i="1"/>
  <c r="I32" i="1"/>
  <c r="H30" i="1"/>
  <c r="I28" i="1"/>
  <c r="I26" i="1"/>
  <c r="I24" i="1"/>
  <c r="I22" i="1"/>
  <c r="H55" i="1"/>
  <c r="H53" i="1"/>
  <c r="H51" i="1"/>
  <c r="I49" i="1"/>
  <c r="H47" i="1"/>
  <c r="H45" i="1"/>
  <c r="H43" i="1"/>
  <c r="I41" i="1"/>
  <c r="H39" i="1"/>
  <c r="H37" i="1"/>
  <c r="H35" i="1"/>
  <c r="I33" i="1"/>
  <c r="H31" i="1"/>
  <c r="H29" i="1"/>
  <c r="H27" i="1"/>
  <c r="I25" i="1"/>
  <c r="I23" i="1"/>
  <c r="I21" i="1"/>
  <c r="M14" i="1" l="1"/>
  <c r="I117" i="1"/>
  <c r="H117" i="1"/>
  <c r="L15" i="1"/>
  <c r="I63" i="1"/>
  <c r="H63" i="1"/>
  <c r="I71" i="1"/>
  <c r="H71" i="1"/>
  <c r="I79" i="1"/>
  <c r="H79" i="1"/>
  <c r="I87" i="1"/>
  <c r="H87" i="1"/>
  <c r="I95" i="1"/>
  <c r="H95" i="1"/>
  <c r="I103" i="1"/>
  <c r="H103" i="1"/>
  <c r="I111" i="1"/>
  <c r="H111" i="1"/>
  <c r="I119" i="1"/>
  <c r="H119" i="1"/>
  <c r="I127" i="1"/>
  <c r="H127" i="1"/>
  <c r="I135" i="1"/>
  <c r="H135" i="1"/>
  <c r="I143" i="1"/>
  <c r="H143" i="1"/>
  <c r="I151" i="1"/>
  <c r="H151" i="1"/>
  <c r="I159" i="1"/>
  <c r="H159" i="1"/>
  <c r="I167" i="1"/>
  <c r="H167" i="1"/>
  <c r="I175" i="1"/>
  <c r="H175" i="1"/>
  <c r="I183" i="1"/>
  <c r="H183" i="1"/>
  <c r="I191" i="1"/>
  <c r="H191" i="1"/>
  <c r="I199" i="1"/>
  <c r="H199" i="1"/>
  <c r="I207" i="1"/>
  <c r="H207" i="1"/>
  <c r="I215" i="1"/>
  <c r="H215" i="1"/>
  <c r="I223" i="1"/>
  <c r="H223" i="1"/>
  <c r="I231" i="1"/>
  <c r="H231" i="1"/>
  <c r="I239" i="1"/>
  <c r="H239" i="1"/>
  <c r="I247" i="1"/>
  <c r="H247" i="1"/>
  <c r="I255" i="1"/>
  <c r="H255" i="1"/>
  <c r="I263" i="1"/>
  <c r="H263" i="1"/>
  <c r="I271" i="1"/>
  <c r="H271" i="1"/>
  <c r="I279" i="1"/>
  <c r="H279" i="1"/>
  <c r="I287" i="1"/>
  <c r="H287" i="1"/>
  <c r="I295" i="1"/>
  <c r="H295" i="1"/>
  <c r="I303" i="1"/>
  <c r="H303" i="1"/>
  <c r="I311" i="1"/>
  <c r="H311" i="1"/>
  <c r="I319" i="1"/>
  <c r="H319" i="1"/>
  <c r="I327" i="1"/>
  <c r="H327" i="1"/>
  <c r="I335" i="1"/>
  <c r="H335" i="1"/>
  <c r="I343" i="1"/>
  <c r="H343" i="1"/>
  <c r="I351" i="1"/>
  <c r="H351" i="1"/>
  <c r="I359" i="1"/>
  <c r="H359" i="1"/>
  <c r="I367" i="1"/>
  <c r="H367" i="1"/>
  <c r="I375" i="1"/>
  <c r="H375" i="1"/>
  <c r="I383" i="1"/>
  <c r="H383" i="1"/>
  <c r="I391" i="1"/>
  <c r="H391" i="1"/>
  <c r="I399" i="1"/>
  <c r="H399" i="1"/>
  <c r="I407" i="1"/>
  <c r="H407" i="1"/>
  <c r="I415" i="1"/>
  <c r="H415" i="1"/>
  <c r="I423" i="1"/>
  <c r="H423" i="1"/>
  <c r="I431" i="1"/>
  <c r="H431" i="1"/>
  <c r="I439" i="1"/>
  <c r="H439" i="1"/>
  <c r="I447" i="1"/>
  <c r="H447" i="1"/>
  <c r="I455" i="1"/>
  <c r="H455" i="1"/>
  <c r="I463" i="1"/>
  <c r="H463" i="1"/>
  <c r="I471" i="1"/>
  <c r="H471" i="1"/>
  <c r="I479" i="1"/>
  <c r="H479" i="1"/>
  <c r="I487" i="1"/>
  <c r="H487" i="1"/>
  <c r="I495" i="1"/>
  <c r="H495" i="1"/>
  <c r="I503" i="1"/>
  <c r="H503" i="1"/>
  <c r="I511" i="1"/>
  <c r="H511" i="1"/>
  <c r="I519" i="1"/>
  <c r="H519" i="1"/>
  <c r="I527" i="1"/>
  <c r="H527" i="1"/>
  <c r="I535" i="1"/>
  <c r="H535" i="1"/>
  <c r="I543" i="1"/>
  <c r="H543" i="1"/>
  <c r="I551" i="1"/>
  <c r="H551" i="1"/>
  <c r="I559" i="1"/>
  <c r="H559" i="1"/>
  <c r="I567" i="1"/>
  <c r="H567" i="1"/>
  <c r="I575" i="1"/>
  <c r="H575" i="1"/>
  <c r="I61" i="1"/>
  <c r="H61" i="1"/>
  <c r="I69" i="1"/>
  <c r="H69" i="1"/>
  <c r="I77" i="1"/>
  <c r="H77" i="1"/>
  <c r="I85" i="1"/>
  <c r="H85" i="1"/>
  <c r="I93" i="1"/>
  <c r="H93" i="1"/>
  <c r="I101" i="1"/>
  <c r="H101" i="1"/>
  <c r="I109" i="1"/>
  <c r="H109" i="1"/>
  <c r="I125" i="1"/>
  <c r="H125" i="1"/>
  <c r="I133" i="1"/>
  <c r="H133" i="1"/>
  <c r="I141" i="1"/>
  <c r="H141" i="1"/>
  <c r="I149" i="1"/>
  <c r="H149" i="1"/>
  <c r="I157" i="1"/>
  <c r="H157" i="1"/>
  <c r="I165" i="1"/>
  <c r="H165" i="1"/>
  <c r="I173" i="1"/>
  <c r="H173" i="1"/>
  <c r="I181" i="1"/>
  <c r="H181" i="1"/>
  <c r="I189" i="1"/>
  <c r="H189" i="1"/>
  <c r="I197" i="1"/>
  <c r="H197" i="1"/>
  <c r="I205" i="1"/>
  <c r="H205" i="1"/>
  <c r="I213" i="1"/>
  <c r="H213" i="1"/>
  <c r="I221" i="1"/>
  <c r="H221" i="1"/>
  <c r="I229" i="1"/>
  <c r="H229" i="1"/>
  <c r="I237" i="1"/>
  <c r="H237" i="1"/>
  <c r="I245" i="1"/>
  <c r="H245" i="1"/>
  <c r="I253" i="1"/>
  <c r="H253" i="1"/>
  <c r="I261" i="1"/>
  <c r="H261" i="1"/>
  <c r="I269" i="1"/>
  <c r="H269" i="1"/>
  <c r="I277" i="1"/>
  <c r="H277" i="1"/>
  <c r="I285" i="1"/>
  <c r="H285" i="1"/>
  <c r="I293" i="1"/>
  <c r="H293" i="1"/>
  <c r="I301" i="1"/>
  <c r="H301" i="1"/>
  <c r="I309" i="1"/>
  <c r="H309" i="1"/>
  <c r="I317" i="1"/>
  <c r="H317" i="1"/>
  <c r="I325" i="1"/>
  <c r="H325" i="1"/>
  <c r="I333" i="1"/>
  <c r="H333" i="1"/>
  <c r="I341" i="1"/>
  <c r="H341" i="1"/>
  <c r="I349" i="1"/>
  <c r="H349" i="1"/>
  <c r="I357" i="1"/>
  <c r="H357" i="1"/>
  <c r="I365" i="1"/>
  <c r="H365" i="1"/>
  <c r="I373" i="1"/>
  <c r="H373" i="1"/>
  <c r="I381" i="1"/>
  <c r="H381" i="1"/>
  <c r="I389" i="1"/>
  <c r="H389" i="1"/>
  <c r="I397" i="1"/>
  <c r="H397" i="1"/>
  <c r="I405" i="1"/>
  <c r="H405" i="1"/>
  <c r="I413" i="1"/>
  <c r="H413" i="1"/>
  <c r="I421" i="1"/>
  <c r="H421" i="1"/>
  <c r="I429" i="1"/>
  <c r="H429" i="1"/>
  <c r="I437" i="1"/>
  <c r="H437" i="1"/>
  <c r="I445" i="1"/>
  <c r="H445" i="1"/>
  <c r="I453" i="1"/>
  <c r="H453" i="1"/>
  <c r="I461" i="1"/>
  <c r="H461" i="1"/>
  <c r="I469" i="1"/>
  <c r="H469" i="1"/>
  <c r="I477" i="1"/>
  <c r="H477" i="1"/>
  <c r="I485" i="1"/>
  <c r="H485" i="1"/>
  <c r="I493" i="1"/>
  <c r="H493" i="1"/>
  <c r="I501" i="1"/>
  <c r="H501" i="1"/>
  <c r="I509" i="1"/>
  <c r="H509" i="1"/>
  <c r="I517" i="1"/>
  <c r="H517" i="1"/>
  <c r="I525" i="1"/>
  <c r="H525" i="1"/>
  <c r="I533" i="1"/>
  <c r="H533" i="1"/>
  <c r="I541" i="1"/>
  <c r="H541" i="1"/>
  <c r="I549" i="1"/>
  <c r="H549" i="1"/>
  <c r="I557" i="1"/>
  <c r="H557" i="1"/>
  <c r="I565" i="1"/>
  <c r="H565" i="1"/>
  <c r="I573" i="1"/>
  <c r="H573" i="1"/>
  <c r="I581" i="1"/>
  <c r="H581" i="1"/>
  <c r="I68" i="1"/>
  <c r="H68" i="1"/>
  <c r="I72" i="1"/>
  <c r="H72" i="1"/>
  <c r="I76" i="1"/>
  <c r="H76" i="1"/>
  <c r="I80" i="1"/>
  <c r="H80" i="1"/>
  <c r="I84" i="1"/>
  <c r="H84" i="1"/>
  <c r="I88" i="1"/>
  <c r="H88" i="1"/>
  <c r="I92" i="1"/>
  <c r="H92" i="1"/>
  <c r="I96" i="1"/>
  <c r="H96" i="1"/>
  <c r="I100" i="1"/>
  <c r="H100" i="1"/>
  <c r="I104" i="1"/>
  <c r="H104" i="1"/>
  <c r="I108" i="1"/>
  <c r="H108" i="1"/>
  <c r="I112" i="1"/>
  <c r="H112" i="1"/>
  <c r="I116" i="1"/>
  <c r="H116" i="1"/>
  <c r="I120" i="1"/>
  <c r="H120" i="1"/>
  <c r="I124" i="1"/>
  <c r="H124" i="1"/>
  <c r="I128" i="1"/>
  <c r="H128" i="1"/>
  <c r="I132" i="1"/>
  <c r="H132" i="1"/>
  <c r="I136" i="1"/>
  <c r="H136" i="1"/>
  <c r="I140" i="1"/>
  <c r="H140" i="1"/>
  <c r="I144" i="1"/>
  <c r="H144" i="1"/>
  <c r="I148" i="1"/>
  <c r="H148" i="1"/>
  <c r="I152" i="1"/>
  <c r="H152" i="1"/>
  <c r="I156" i="1"/>
  <c r="H156" i="1"/>
  <c r="I160" i="1"/>
  <c r="H160" i="1"/>
  <c r="I164" i="1"/>
  <c r="H164" i="1"/>
  <c r="I168" i="1"/>
  <c r="H168" i="1"/>
  <c r="I172" i="1"/>
  <c r="H172" i="1"/>
  <c r="I176" i="1"/>
  <c r="H176" i="1"/>
  <c r="I180" i="1"/>
  <c r="H180" i="1"/>
  <c r="I184" i="1"/>
  <c r="H184" i="1"/>
  <c r="I188" i="1"/>
  <c r="H188" i="1"/>
  <c r="I192" i="1"/>
  <c r="H192" i="1"/>
  <c r="I196" i="1"/>
  <c r="H196" i="1"/>
  <c r="H200" i="1"/>
  <c r="I200" i="1"/>
  <c r="H204" i="1"/>
  <c r="I204" i="1"/>
  <c r="H208" i="1"/>
  <c r="I208" i="1"/>
  <c r="H212" i="1"/>
  <c r="I212" i="1"/>
  <c r="H216" i="1"/>
  <c r="I216" i="1"/>
  <c r="H220" i="1"/>
  <c r="I220" i="1"/>
  <c r="H224" i="1"/>
  <c r="I224" i="1"/>
  <c r="H228" i="1"/>
  <c r="I228" i="1"/>
  <c r="H232" i="1"/>
  <c r="I232" i="1"/>
  <c r="H236" i="1"/>
  <c r="I236" i="1"/>
  <c r="H240" i="1"/>
  <c r="I240" i="1"/>
  <c r="H244" i="1"/>
  <c r="I244" i="1"/>
  <c r="H248" i="1"/>
  <c r="I248" i="1"/>
  <c r="H252" i="1"/>
  <c r="I252" i="1"/>
  <c r="H256" i="1"/>
  <c r="I256" i="1"/>
  <c r="H260" i="1"/>
  <c r="I260" i="1"/>
  <c r="H264" i="1"/>
  <c r="I264" i="1"/>
  <c r="H268" i="1"/>
  <c r="I268" i="1"/>
  <c r="H272" i="1"/>
  <c r="I272" i="1"/>
  <c r="H276" i="1"/>
  <c r="I276" i="1"/>
  <c r="H280" i="1"/>
  <c r="I280" i="1"/>
  <c r="H284" i="1"/>
  <c r="I284" i="1"/>
  <c r="H288" i="1"/>
  <c r="I288" i="1"/>
  <c r="H292" i="1"/>
  <c r="I292" i="1"/>
  <c r="H296" i="1"/>
  <c r="I296" i="1"/>
  <c r="H300" i="1"/>
  <c r="I300" i="1"/>
  <c r="H304" i="1"/>
  <c r="I304" i="1"/>
  <c r="H308" i="1"/>
  <c r="I308" i="1"/>
  <c r="H312" i="1"/>
  <c r="I312" i="1"/>
  <c r="H316" i="1"/>
  <c r="I316" i="1"/>
  <c r="H320" i="1"/>
  <c r="I320" i="1"/>
  <c r="H324" i="1"/>
  <c r="I324" i="1"/>
  <c r="H328" i="1"/>
  <c r="I328" i="1"/>
  <c r="H332" i="1"/>
  <c r="I332" i="1"/>
  <c r="H336" i="1"/>
  <c r="I336" i="1"/>
  <c r="H340" i="1"/>
  <c r="I340" i="1"/>
  <c r="H344" i="1"/>
  <c r="I344" i="1"/>
  <c r="H348" i="1"/>
  <c r="I348" i="1"/>
  <c r="H352" i="1"/>
  <c r="I352" i="1"/>
  <c r="H356" i="1"/>
  <c r="I356" i="1"/>
  <c r="H360" i="1"/>
  <c r="I360" i="1"/>
  <c r="H364" i="1"/>
  <c r="I364" i="1"/>
  <c r="H368" i="1"/>
  <c r="I368" i="1"/>
  <c r="H372" i="1"/>
  <c r="I372" i="1"/>
  <c r="H376" i="1"/>
  <c r="I376" i="1"/>
  <c r="H380" i="1"/>
  <c r="I380" i="1"/>
  <c r="H384" i="1"/>
  <c r="I384" i="1"/>
  <c r="H388" i="1"/>
  <c r="I388" i="1"/>
  <c r="H392" i="1"/>
  <c r="I392" i="1"/>
  <c r="H396" i="1"/>
  <c r="I396" i="1"/>
  <c r="H400" i="1"/>
  <c r="I400" i="1"/>
  <c r="H404" i="1"/>
  <c r="I404" i="1"/>
  <c r="H408" i="1"/>
  <c r="I408" i="1"/>
  <c r="H412" i="1"/>
  <c r="I412" i="1"/>
  <c r="H416" i="1"/>
  <c r="I416" i="1"/>
  <c r="H420" i="1"/>
  <c r="I420" i="1"/>
  <c r="H424" i="1"/>
  <c r="I424" i="1"/>
  <c r="H428" i="1"/>
  <c r="I428" i="1"/>
  <c r="H432" i="1"/>
  <c r="I432" i="1"/>
  <c r="H436" i="1"/>
  <c r="I436" i="1"/>
  <c r="H440" i="1"/>
  <c r="I440" i="1"/>
  <c r="H444" i="1"/>
  <c r="I444" i="1"/>
  <c r="H448" i="1"/>
  <c r="I448" i="1"/>
  <c r="H452" i="1"/>
  <c r="I452" i="1"/>
  <c r="H456" i="1"/>
  <c r="I456" i="1"/>
  <c r="H460" i="1"/>
  <c r="I460" i="1"/>
  <c r="H464" i="1"/>
  <c r="I464" i="1"/>
  <c r="H468" i="1"/>
  <c r="I468" i="1"/>
  <c r="H472" i="1"/>
  <c r="I472" i="1"/>
  <c r="H476" i="1"/>
  <c r="I476" i="1"/>
  <c r="H480" i="1"/>
  <c r="I480" i="1"/>
  <c r="H484" i="1"/>
  <c r="I484" i="1"/>
  <c r="H488" i="1"/>
  <c r="I488" i="1"/>
  <c r="H492" i="1"/>
  <c r="I492" i="1"/>
  <c r="H496" i="1"/>
  <c r="I496" i="1"/>
  <c r="H500" i="1"/>
  <c r="I500" i="1"/>
  <c r="H504" i="1"/>
  <c r="I504" i="1"/>
  <c r="H508" i="1"/>
  <c r="I508" i="1"/>
  <c r="H512" i="1"/>
  <c r="I512" i="1"/>
  <c r="H516" i="1"/>
  <c r="I516" i="1"/>
  <c r="H520" i="1"/>
  <c r="I520" i="1"/>
  <c r="H524" i="1"/>
  <c r="I524" i="1"/>
  <c r="H528" i="1"/>
  <c r="I528" i="1"/>
  <c r="H532" i="1"/>
  <c r="I532" i="1"/>
  <c r="H536" i="1"/>
  <c r="I536" i="1"/>
  <c r="H540" i="1"/>
  <c r="I540" i="1"/>
  <c r="H544" i="1"/>
  <c r="I544" i="1"/>
  <c r="H548" i="1"/>
  <c r="I548" i="1"/>
  <c r="H552" i="1"/>
  <c r="I552" i="1"/>
  <c r="H556" i="1"/>
  <c r="I556" i="1"/>
  <c r="H560" i="1"/>
  <c r="I560" i="1"/>
  <c r="H564" i="1"/>
  <c r="I564" i="1"/>
  <c r="H568" i="1"/>
  <c r="I568" i="1"/>
  <c r="H572" i="1"/>
  <c r="I572" i="1"/>
  <c r="H576" i="1"/>
  <c r="I576" i="1"/>
  <c r="H580" i="1"/>
  <c r="I580" i="1"/>
  <c r="I56" i="1"/>
  <c r="H56" i="1"/>
  <c r="I60" i="1"/>
  <c r="H60" i="1"/>
  <c r="I59" i="1"/>
  <c r="H59" i="1"/>
  <c r="I67" i="1"/>
  <c r="H67" i="1"/>
  <c r="I75" i="1"/>
  <c r="H75" i="1"/>
  <c r="I83" i="1"/>
  <c r="H83" i="1"/>
  <c r="I91" i="1"/>
  <c r="H91" i="1"/>
  <c r="I99" i="1"/>
  <c r="H99" i="1"/>
  <c r="I107" i="1"/>
  <c r="H107" i="1"/>
  <c r="I115" i="1"/>
  <c r="H115" i="1"/>
  <c r="I123" i="1"/>
  <c r="H123" i="1"/>
  <c r="I131" i="1"/>
  <c r="H131" i="1"/>
  <c r="I139" i="1"/>
  <c r="H139" i="1"/>
  <c r="I147" i="1"/>
  <c r="H147" i="1"/>
  <c r="I155" i="1"/>
  <c r="H155" i="1"/>
  <c r="I163" i="1"/>
  <c r="H163" i="1"/>
  <c r="I171" i="1"/>
  <c r="H171" i="1"/>
  <c r="I179" i="1"/>
  <c r="H179" i="1"/>
  <c r="I187" i="1"/>
  <c r="H187" i="1"/>
  <c r="I195" i="1"/>
  <c r="H195" i="1"/>
  <c r="I203" i="1"/>
  <c r="H203" i="1"/>
  <c r="I211" i="1"/>
  <c r="H211" i="1"/>
  <c r="I219" i="1"/>
  <c r="H219" i="1"/>
  <c r="I227" i="1"/>
  <c r="H227" i="1"/>
  <c r="I235" i="1"/>
  <c r="H235" i="1"/>
  <c r="I243" i="1"/>
  <c r="H243" i="1"/>
  <c r="I251" i="1"/>
  <c r="H251" i="1"/>
  <c r="I259" i="1"/>
  <c r="H259" i="1"/>
  <c r="I267" i="1"/>
  <c r="H267" i="1"/>
  <c r="I275" i="1"/>
  <c r="H275" i="1"/>
  <c r="I283" i="1"/>
  <c r="H283" i="1"/>
  <c r="I291" i="1"/>
  <c r="H291" i="1"/>
  <c r="I299" i="1"/>
  <c r="H299" i="1"/>
  <c r="I307" i="1"/>
  <c r="H307" i="1"/>
  <c r="I315" i="1"/>
  <c r="H315" i="1"/>
  <c r="I323" i="1"/>
  <c r="H323" i="1"/>
  <c r="I331" i="1"/>
  <c r="H331" i="1"/>
  <c r="I339" i="1"/>
  <c r="H339" i="1"/>
  <c r="I347" i="1"/>
  <c r="H347" i="1"/>
  <c r="I355" i="1"/>
  <c r="H355" i="1"/>
  <c r="I363" i="1"/>
  <c r="H363" i="1"/>
  <c r="I371" i="1"/>
  <c r="H371" i="1"/>
  <c r="I379" i="1"/>
  <c r="H379" i="1"/>
  <c r="I387" i="1"/>
  <c r="H387" i="1"/>
  <c r="I395" i="1"/>
  <c r="H395" i="1"/>
  <c r="I403" i="1"/>
  <c r="H403" i="1"/>
  <c r="I411" i="1"/>
  <c r="H411" i="1"/>
  <c r="I419" i="1"/>
  <c r="H419" i="1"/>
  <c r="I427" i="1"/>
  <c r="H427" i="1"/>
  <c r="I435" i="1"/>
  <c r="H435" i="1"/>
  <c r="I443" i="1"/>
  <c r="H443" i="1"/>
  <c r="I451" i="1"/>
  <c r="H451" i="1"/>
  <c r="I459" i="1"/>
  <c r="H459" i="1"/>
  <c r="I467" i="1"/>
  <c r="H467" i="1"/>
  <c r="I475" i="1"/>
  <c r="H475" i="1"/>
  <c r="I483" i="1"/>
  <c r="H483" i="1"/>
  <c r="I491" i="1"/>
  <c r="H491" i="1"/>
  <c r="I499" i="1"/>
  <c r="H499" i="1"/>
  <c r="I507" i="1"/>
  <c r="H507" i="1"/>
  <c r="I515" i="1"/>
  <c r="H515" i="1"/>
  <c r="I523" i="1"/>
  <c r="H523" i="1"/>
  <c r="I531" i="1"/>
  <c r="H531" i="1"/>
  <c r="I539" i="1"/>
  <c r="H539" i="1"/>
  <c r="I547" i="1"/>
  <c r="H547" i="1"/>
  <c r="I555" i="1"/>
  <c r="H555" i="1"/>
  <c r="I563" i="1"/>
  <c r="H563" i="1"/>
  <c r="I571" i="1"/>
  <c r="H571" i="1"/>
  <c r="I579" i="1"/>
  <c r="H579" i="1"/>
  <c r="I57" i="1"/>
  <c r="H57" i="1"/>
  <c r="I65" i="1"/>
  <c r="H65" i="1"/>
  <c r="I73" i="1"/>
  <c r="H73" i="1"/>
  <c r="I81" i="1"/>
  <c r="H81" i="1"/>
  <c r="I89" i="1"/>
  <c r="H89" i="1"/>
  <c r="I97" i="1"/>
  <c r="H97" i="1"/>
  <c r="I105" i="1"/>
  <c r="H105" i="1"/>
  <c r="I113" i="1"/>
  <c r="H113" i="1"/>
  <c r="I121" i="1"/>
  <c r="H121" i="1"/>
  <c r="I129" i="1"/>
  <c r="H129" i="1"/>
  <c r="I137" i="1"/>
  <c r="H137" i="1"/>
  <c r="I145" i="1"/>
  <c r="H145" i="1"/>
  <c r="I153" i="1"/>
  <c r="H153" i="1"/>
  <c r="I161" i="1"/>
  <c r="H161" i="1"/>
  <c r="I169" i="1"/>
  <c r="H169" i="1"/>
  <c r="I177" i="1"/>
  <c r="H177" i="1"/>
  <c r="I185" i="1"/>
  <c r="H185" i="1"/>
  <c r="I193" i="1"/>
  <c r="H193" i="1"/>
  <c r="I201" i="1"/>
  <c r="H201" i="1"/>
  <c r="I209" i="1"/>
  <c r="H209" i="1"/>
  <c r="I217" i="1"/>
  <c r="H217" i="1"/>
  <c r="I225" i="1"/>
  <c r="H225" i="1"/>
  <c r="I233" i="1"/>
  <c r="H233" i="1"/>
  <c r="I241" i="1"/>
  <c r="H241" i="1"/>
  <c r="I249" i="1"/>
  <c r="H249" i="1"/>
  <c r="I257" i="1"/>
  <c r="H257" i="1"/>
  <c r="I265" i="1"/>
  <c r="H265" i="1"/>
  <c r="I273" i="1"/>
  <c r="H273" i="1"/>
  <c r="I281" i="1"/>
  <c r="H281" i="1"/>
  <c r="I289" i="1"/>
  <c r="H289" i="1"/>
  <c r="I297" i="1"/>
  <c r="H297" i="1"/>
  <c r="I305" i="1"/>
  <c r="H305" i="1"/>
  <c r="I313" i="1"/>
  <c r="H313" i="1"/>
  <c r="I321" i="1"/>
  <c r="H321" i="1"/>
  <c r="I329" i="1"/>
  <c r="H329" i="1"/>
  <c r="I337" i="1"/>
  <c r="H337" i="1"/>
  <c r="I345" i="1"/>
  <c r="H345" i="1"/>
  <c r="I353" i="1"/>
  <c r="H353" i="1"/>
  <c r="I361" i="1"/>
  <c r="H361" i="1"/>
  <c r="I369" i="1"/>
  <c r="H369" i="1"/>
  <c r="I377" i="1"/>
  <c r="H377" i="1"/>
  <c r="I385" i="1"/>
  <c r="H385" i="1"/>
  <c r="I393" i="1"/>
  <c r="H393" i="1"/>
  <c r="I401" i="1"/>
  <c r="H401" i="1"/>
  <c r="I409" i="1"/>
  <c r="H409" i="1"/>
  <c r="I417" i="1"/>
  <c r="H417" i="1"/>
  <c r="I425" i="1"/>
  <c r="H425" i="1"/>
  <c r="I433" i="1"/>
  <c r="H433" i="1"/>
  <c r="I441" i="1"/>
  <c r="H441" i="1"/>
  <c r="I449" i="1"/>
  <c r="H449" i="1"/>
  <c r="I457" i="1"/>
  <c r="H457" i="1"/>
  <c r="I465" i="1"/>
  <c r="H465" i="1"/>
  <c r="I473" i="1"/>
  <c r="H473" i="1"/>
  <c r="I481" i="1"/>
  <c r="H481" i="1"/>
  <c r="I489" i="1"/>
  <c r="H489" i="1"/>
  <c r="I497" i="1"/>
  <c r="H497" i="1"/>
  <c r="I505" i="1"/>
  <c r="H505" i="1"/>
  <c r="I513" i="1"/>
  <c r="H513" i="1"/>
  <c r="I521" i="1"/>
  <c r="H521" i="1"/>
  <c r="I529" i="1"/>
  <c r="H529" i="1"/>
  <c r="I537" i="1"/>
  <c r="H537" i="1"/>
  <c r="I545" i="1"/>
  <c r="H545" i="1"/>
  <c r="I553" i="1"/>
  <c r="H553" i="1"/>
  <c r="I561" i="1"/>
  <c r="H561" i="1"/>
  <c r="I569" i="1"/>
  <c r="H569" i="1"/>
  <c r="I577" i="1"/>
  <c r="H577" i="1"/>
  <c r="I66" i="1"/>
  <c r="H66" i="1"/>
  <c r="I70" i="1"/>
  <c r="H70" i="1"/>
  <c r="I74" i="1"/>
  <c r="H74" i="1"/>
  <c r="I78" i="1"/>
  <c r="H78" i="1"/>
  <c r="I82" i="1"/>
  <c r="H82" i="1"/>
  <c r="I86" i="1"/>
  <c r="H86" i="1"/>
  <c r="I90" i="1"/>
  <c r="H90" i="1"/>
  <c r="I94" i="1"/>
  <c r="H94" i="1"/>
  <c r="I98" i="1"/>
  <c r="H98" i="1"/>
  <c r="I102" i="1"/>
  <c r="H102" i="1"/>
  <c r="I106" i="1"/>
  <c r="H106" i="1"/>
  <c r="I110" i="1"/>
  <c r="H110" i="1"/>
  <c r="I114" i="1"/>
  <c r="H114" i="1"/>
  <c r="I118" i="1"/>
  <c r="H118" i="1"/>
  <c r="I122" i="1"/>
  <c r="H122" i="1"/>
  <c r="I126" i="1"/>
  <c r="H126" i="1"/>
  <c r="I130" i="1"/>
  <c r="H130" i="1"/>
  <c r="I134" i="1"/>
  <c r="H134" i="1"/>
  <c r="I138" i="1"/>
  <c r="H138" i="1"/>
  <c r="I142" i="1"/>
  <c r="H142" i="1"/>
  <c r="I146" i="1"/>
  <c r="H146" i="1"/>
  <c r="I150" i="1"/>
  <c r="H150" i="1"/>
  <c r="I154" i="1"/>
  <c r="H154" i="1"/>
  <c r="I158" i="1"/>
  <c r="H158" i="1"/>
  <c r="I162" i="1"/>
  <c r="H162" i="1"/>
  <c r="I166" i="1"/>
  <c r="H166" i="1"/>
  <c r="I170" i="1"/>
  <c r="H170" i="1"/>
  <c r="I174" i="1"/>
  <c r="H174" i="1"/>
  <c r="I178" i="1"/>
  <c r="H178" i="1"/>
  <c r="I182" i="1"/>
  <c r="H182" i="1"/>
  <c r="I186" i="1"/>
  <c r="H186" i="1"/>
  <c r="I190" i="1"/>
  <c r="H190" i="1"/>
  <c r="I194" i="1"/>
  <c r="H194" i="1"/>
  <c r="I198" i="1"/>
  <c r="H198" i="1"/>
  <c r="I202" i="1"/>
  <c r="H202" i="1"/>
  <c r="I206" i="1"/>
  <c r="H206" i="1"/>
  <c r="I210" i="1"/>
  <c r="H210" i="1"/>
  <c r="I214" i="1"/>
  <c r="H214" i="1"/>
  <c r="I218" i="1"/>
  <c r="H218" i="1"/>
  <c r="I222" i="1"/>
  <c r="H222" i="1"/>
  <c r="I226" i="1"/>
  <c r="H226" i="1"/>
  <c r="I230" i="1"/>
  <c r="H230" i="1"/>
  <c r="I234" i="1"/>
  <c r="H234" i="1"/>
  <c r="I238" i="1"/>
  <c r="H238" i="1"/>
  <c r="I242" i="1"/>
  <c r="H242" i="1"/>
  <c r="I246" i="1"/>
  <c r="H246" i="1"/>
  <c r="I250" i="1"/>
  <c r="H250" i="1"/>
  <c r="I254" i="1"/>
  <c r="H254" i="1"/>
  <c r="I258" i="1"/>
  <c r="H258" i="1"/>
  <c r="I262" i="1"/>
  <c r="H262" i="1"/>
  <c r="I266" i="1"/>
  <c r="H266" i="1"/>
  <c r="I270" i="1"/>
  <c r="H270" i="1"/>
  <c r="I274" i="1"/>
  <c r="H274" i="1"/>
  <c r="I278" i="1"/>
  <c r="H278" i="1"/>
  <c r="I282" i="1"/>
  <c r="H282" i="1"/>
  <c r="I286" i="1"/>
  <c r="H286" i="1"/>
  <c r="I290" i="1"/>
  <c r="H290" i="1"/>
  <c r="I294" i="1"/>
  <c r="H294" i="1"/>
  <c r="I298" i="1"/>
  <c r="H298" i="1"/>
  <c r="I302" i="1"/>
  <c r="H302" i="1"/>
  <c r="I306" i="1"/>
  <c r="H306" i="1"/>
  <c r="I310" i="1"/>
  <c r="H310" i="1"/>
  <c r="I314" i="1"/>
  <c r="H314" i="1"/>
  <c r="I318" i="1"/>
  <c r="H318" i="1"/>
  <c r="I322" i="1"/>
  <c r="H322" i="1"/>
  <c r="I326" i="1"/>
  <c r="H326" i="1"/>
  <c r="I330" i="1"/>
  <c r="H330" i="1"/>
  <c r="I334" i="1"/>
  <c r="H334" i="1"/>
  <c r="I338" i="1"/>
  <c r="H338" i="1"/>
  <c r="I342" i="1"/>
  <c r="H342" i="1"/>
  <c r="I346" i="1"/>
  <c r="H346" i="1"/>
  <c r="I350" i="1"/>
  <c r="H350" i="1"/>
  <c r="I354" i="1"/>
  <c r="H354" i="1"/>
  <c r="I358" i="1"/>
  <c r="H358" i="1"/>
  <c r="I362" i="1"/>
  <c r="H362" i="1"/>
  <c r="I366" i="1"/>
  <c r="H366" i="1"/>
  <c r="I370" i="1"/>
  <c r="H370" i="1"/>
  <c r="I374" i="1"/>
  <c r="H374" i="1"/>
  <c r="I378" i="1"/>
  <c r="H378" i="1"/>
  <c r="I382" i="1"/>
  <c r="H382" i="1"/>
  <c r="I386" i="1"/>
  <c r="H386" i="1"/>
  <c r="I390" i="1"/>
  <c r="H390" i="1"/>
  <c r="I394" i="1"/>
  <c r="H394" i="1"/>
  <c r="I398" i="1"/>
  <c r="H398" i="1"/>
  <c r="I402" i="1"/>
  <c r="H402" i="1"/>
  <c r="I406" i="1"/>
  <c r="H406" i="1"/>
  <c r="I410" i="1"/>
  <c r="H410" i="1"/>
  <c r="I414" i="1"/>
  <c r="H414" i="1"/>
  <c r="I418" i="1"/>
  <c r="H418" i="1"/>
  <c r="I422" i="1"/>
  <c r="H422" i="1"/>
  <c r="I426" i="1"/>
  <c r="H426" i="1"/>
  <c r="I430" i="1"/>
  <c r="H430" i="1"/>
  <c r="I434" i="1"/>
  <c r="H434" i="1"/>
  <c r="I438" i="1"/>
  <c r="H438" i="1"/>
  <c r="I442" i="1"/>
  <c r="H442" i="1"/>
  <c r="I446" i="1"/>
  <c r="H446" i="1"/>
  <c r="I450" i="1"/>
  <c r="H450" i="1"/>
  <c r="I454" i="1"/>
  <c r="H454" i="1"/>
  <c r="I458" i="1"/>
  <c r="H458" i="1"/>
  <c r="I462" i="1"/>
  <c r="H462" i="1"/>
  <c r="I466" i="1"/>
  <c r="H466" i="1"/>
  <c r="I470" i="1"/>
  <c r="H470" i="1"/>
  <c r="I474" i="1"/>
  <c r="H474" i="1"/>
  <c r="I478" i="1"/>
  <c r="H478" i="1"/>
  <c r="I482" i="1"/>
  <c r="H482" i="1"/>
  <c r="I486" i="1"/>
  <c r="H486" i="1"/>
  <c r="I490" i="1"/>
  <c r="H490" i="1"/>
  <c r="I494" i="1"/>
  <c r="H494" i="1"/>
  <c r="I498" i="1"/>
  <c r="H498" i="1"/>
  <c r="I502" i="1"/>
  <c r="H502" i="1"/>
  <c r="I506" i="1"/>
  <c r="H506" i="1"/>
  <c r="I510" i="1"/>
  <c r="H510" i="1"/>
  <c r="I514" i="1"/>
  <c r="H514" i="1"/>
  <c r="I518" i="1"/>
  <c r="H518" i="1"/>
  <c r="I522" i="1"/>
  <c r="H522" i="1"/>
  <c r="I526" i="1"/>
  <c r="H526" i="1"/>
  <c r="I530" i="1"/>
  <c r="H530" i="1"/>
  <c r="I534" i="1"/>
  <c r="H534" i="1"/>
  <c r="I538" i="1"/>
  <c r="H538" i="1"/>
  <c r="I542" i="1"/>
  <c r="H542" i="1"/>
  <c r="I546" i="1"/>
  <c r="H546" i="1"/>
  <c r="I550" i="1"/>
  <c r="H550" i="1"/>
  <c r="I554" i="1"/>
  <c r="H554" i="1"/>
  <c r="I558" i="1"/>
  <c r="H558" i="1"/>
  <c r="I562" i="1"/>
  <c r="H562" i="1"/>
  <c r="I566" i="1"/>
  <c r="H566" i="1"/>
  <c r="I570" i="1"/>
  <c r="H570" i="1"/>
  <c r="I574" i="1"/>
  <c r="H574" i="1"/>
  <c r="I578" i="1"/>
  <c r="H578" i="1"/>
  <c r="I582" i="1"/>
  <c r="H582" i="1"/>
  <c r="I58" i="1"/>
  <c r="H58" i="1"/>
  <c r="I62" i="1"/>
  <c r="H62" i="1"/>
  <c r="K21" i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L16" i="1" l="1"/>
  <c r="M15" i="1"/>
  <c r="K56" i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K258" i="1" s="1"/>
  <c r="K259" i="1" s="1"/>
  <c r="K260" i="1" s="1"/>
  <c r="K261" i="1" s="1"/>
  <c r="K262" i="1" s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K433" i="1" s="1"/>
  <c r="K434" i="1" s="1"/>
  <c r="K435" i="1" s="1"/>
  <c r="K436" i="1" s="1"/>
  <c r="K437" i="1" s="1"/>
  <c r="K438" i="1" s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K458" i="1" s="1"/>
  <c r="K459" i="1" s="1"/>
  <c r="K460" i="1" s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K483" i="1" s="1"/>
  <c r="K484" i="1" s="1"/>
  <c r="K485" i="1" s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K533" i="1" s="1"/>
  <c r="K534" i="1" s="1"/>
  <c r="K535" i="1" s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K558" i="1" s="1"/>
  <c r="K559" i="1" s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L17" i="1" l="1"/>
  <c r="M16" i="1"/>
  <c r="L18" i="1" l="1"/>
  <c r="M17" i="1"/>
  <c r="L19" i="1" l="1"/>
  <c r="M18" i="1"/>
  <c r="L20" i="1" l="1"/>
  <c r="M19" i="1"/>
  <c r="J21" i="1"/>
  <c r="L21" i="1" l="1"/>
  <c r="M20" i="1"/>
  <c r="J22" i="1"/>
  <c r="L22" i="1" l="1"/>
  <c r="M21" i="1"/>
  <c r="J23" i="1"/>
  <c r="L23" i="1" l="1"/>
  <c r="M22" i="1"/>
  <c r="J24" i="1"/>
  <c r="L24" i="1" l="1"/>
  <c r="M23" i="1"/>
  <c r="J25" i="1"/>
  <c r="L25" i="1" l="1"/>
  <c r="M24" i="1"/>
  <c r="J26" i="1"/>
  <c r="L26" i="1" l="1"/>
  <c r="M25" i="1"/>
  <c r="J27" i="1"/>
  <c r="L27" i="1" l="1"/>
  <c r="M26" i="1"/>
  <c r="J28" i="1"/>
  <c r="L28" i="1" l="1"/>
  <c r="M27" i="1"/>
  <c r="J29" i="1"/>
  <c r="L29" i="1" l="1"/>
  <c r="M28" i="1"/>
  <c r="J30" i="1"/>
  <c r="L30" i="1" l="1"/>
  <c r="M29" i="1"/>
  <c r="J31" i="1"/>
  <c r="L31" i="1" l="1"/>
  <c r="M30" i="1"/>
  <c r="J32" i="1"/>
  <c r="L32" i="1" l="1"/>
  <c r="M31" i="1"/>
  <c r="J33" i="1"/>
  <c r="L33" i="1" l="1"/>
  <c r="M32" i="1"/>
  <c r="J34" i="1"/>
  <c r="L34" i="1" l="1"/>
  <c r="M33" i="1"/>
  <c r="J35" i="1"/>
  <c r="L35" i="1" l="1"/>
  <c r="M34" i="1"/>
  <c r="J36" i="1"/>
  <c r="L36" i="1" l="1"/>
  <c r="M35" i="1"/>
  <c r="J37" i="1"/>
  <c r="L37" i="1" l="1"/>
  <c r="M36" i="1"/>
  <c r="J38" i="1"/>
  <c r="L38" i="1" l="1"/>
  <c r="M37" i="1"/>
  <c r="J39" i="1"/>
  <c r="L39" i="1" l="1"/>
  <c r="M38" i="1"/>
  <c r="J40" i="1"/>
  <c r="L40" i="1" l="1"/>
  <c r="M39" i="1"/>
  <c r="J41" i="1"/>
  <c r="L41" i="1" l="1"/>
  <c r="M40" i="1"/>
  <c r="J42" i="1"/>
  <c r="L42" i="1" l="1"/>
  <c r="M41" i="1"/>
  <c r="J43" i="1"/>
  <c r="L43" i="1" l="1"/>
  <c r="M42" i="1"/>
  <c r="J44" i="1"/>
  <c r="L44" i="1" l="1"/>
  <c r="M43" i="1"/>
  <c r="J45" i="1"/>
  <c r="L45" i="1" l="1"/>
  <c r="M44" i="1"/>
  <c r="J46" i="1"/>
  <c r="L46" i="1" l="1"/>
  <c r="M45" i="1"/>
  <c r="J47" i="1"/>
  <c r="L47" i="1" l="1"/>
  <c r="M46" i="1"/>
  <c r="J48" i="1"/>
  <c r="L48" i="1" l="1"/>
  <c r="M47" i="1"/>
  <c r="J49" i="1"/>
  <c r="L49" i="1" l="1"/>
  <c r="M48" i="1"/>
  <c r="J50" i="1"/>
  <c r="L50" i="1" l="1"/>
  <c r="M49" i="1"/>
  <c r="J51" i="1"/>
  <c r="L51" i="1" l="1"/>
  <c r="M50" i="1"/>
  <c r="J52" i="1"/>
  <c r="L52" i="1" l="1"/>
  <c r="M51" i="1"/>
  <c r="J53" i="1"/>
  <c r="L53" i="1" l="1"/>
  <c r="M52" i="1"/>
  <c r="J54" i="1"/>
  <c r="L54" i="1" l="1"/>
  <c r="M53" i="1"/>
  <c r="J55" i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J543" i="1" s="1"/>
  <c r="J544" i="1" s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J555" i="1" s="1"/>
  <c r="J556" i="1" s="1"/>
  <c r="J557" i="1" s="1"/>
  <c r="J558" i="1" s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L55" i="1" l="1"/>
  <c r="M54" i="1"/>
  <c r="L56" i="1" l="1"/>
  <c r="M55" i="1"/>
  <c r="L57" i="1" l="1"/>
  <c r="M56" i="1"/>
  <c r="L58" i="1" l="1"/>
  <c r="M57" i="1"/>
  <c r="L59" i="1" l="1"/>
  <c r="M58" i="1"/>
  <c r="L60" i="1" l="1"/>
  <c r="M59" i="1"/>
  <c r="L61" i="1" l="1"/>
  <c r="M60" i="1"/>
  <c r="L62" i="1" l="1"/>
  <c r="M61" i="1"/>
  <c r="L63" i="1" l="1"/>
  <c r="M62" i="1"/>
  <c r="L64" i="1" l="1"/>
  <c r="M63" i="1"/>
  <c r="L65" i="1" l="1"/>
  <c r="M64" i="1"/>
  <c r="L66" i="1" l="1"/>
  <c r="M65" i="1"/>
  <c r="L67" i="1" l="1"/>
  <c r="M66" i="1"/>
  <c r="L68" i="1" l="1"/>
  <c r="M67" i="1"/>
  <c r="L69" i="1" l="1"/>
  <c r="M68" i="1"/>
  <c r="L70" i="1" l="1"/>
  <c r="M69" i="1"/>
  <c r="L71" i="1" l="1"/>
  <c r="M70" i="1"/>
  <c r="L72" i="1" l="1"/>
  <c r="M71" i="1"/>
  <c r="L73" i="1" l="1"/>
  <c r="M72" i="1"/>
  <c r="L74" i="1" l="1"/>
  <c r="M73" i="1"/>
  <c r="L75" i="1" l="1"/>
  <c r="M74" i="1"/>
  <c r="L76" i="1" l="1"/>
  <c r="M75" i="1"/>
  <c r="L77" i="1" l="1"/>
  <c r="M76" i="1"/>
  <c r="L78" i="1" l="1"/>
  <c r="M77" i="1"/>
  <c r="L79" i="1" l="1"/>
  <c r="M78" i="1"/>
  <c r="L80" i="1" l="1"/>
  <c r="M79" i="1"/>
  <c r="L81" i="1" l="1"/>
  <c r="M80" i="1"/>
  <c r="L82" i="1" l="1"/>
  <c r="M81" i="1"/>
  <c r="L83" i="1" l="1"/>
  <c r="M82" i="1"/>
  <c r="L84" i="1" l="1"/>
  <c r="M83" i="1"/>
  <c r="L85" i="1" l="1"/>
  <c r="M84" i="1"/>
  <c r="L86" i="1" l="1"/>
  <c r="M85" i="1"/>
  <c r="L87" i="1" l="1"/>
  <c r="M86" i="1"/>
  <c r="L88" i="1" l="1"/>
  <c r="M87" i="1"/>
  <c r="L89" i="1" l="1"/>
  <c r="M88" i="1"/>
  <c r="L90" i="1" l="1"/>
  <c r="M89" i="1"/>
  <c r="L91" i="1" l="1"/>
  <c r="M90" i="1"/>
  <c r="L92" i="1" l="1"/>
  <c r="M91" i="1"/>
  <c r="L93" i="1" l="1"/>
  <c r="M92" i="1"/>
  <c r="L94" i="1" l="1"/>
  <c r="M93" i="1"/>
  <c r="L95" i="1" l="1"/>
  <c r="M94" i="1"/>
  <c r="L96" i="1" l="1"/>
  <c r="M95" i="1"/>
  <c r="L97" i="1" l="1"/>
  <c r="M96" i="1"/>
  <c r="L98" i="1" l="1"/>
  <c r="M97" i="1"/>
  <c r="L99" i="1" l="1"/>
  <c r="M98" i="1"/>
  <c r="L100" i="1" l="1"/>
  <c r="M99" i="1"/>
  <c r="L101" i="1" l="1"/>
  <c r="M100" i="1"/>
  <c r="L102" i="1" l="1"/>
  <c r="M101" i="1"/>
  <c r="L103" i="1" l="1"/>
  <c r="M102" i="1"/>
  <c r="L104" i="1" l="1"/>
  <c r="M103" i="1"/>
  <c r="L105" i="1" l="1"/>
  <c r="M104" i="1"/>
  <c r="L106" i="1" l="1"/>
  <c r="M105" i="1"/>
  <c r="L107" i="1" l="1"/>
  <c r="M106" i="1"/>
  <c r="L108" i="1" l="1"/>
  <c r="M107" i="1"/>
  <c r="L109" i="1" l="1"/>
  <c r="M108" i="1"/>
  <c r="L110" i="1" l="1"/>
  <c r="M109" i="1"/>
  <c r="L111" i="1" l="1"/>
  <c r="M110" i="1"/>
  <c r="L112" i="1" l="1"/>
  <c r="M111" i="1"/>
  <c r="L113" i="1" l="1"/>
  <c r="M112" i="1"/>
  <c r="L114" i="1" l="1"/>
  <c r="M113" i="1"/>
  <c r="L115" i="1" l="1"/>
  <c r="M114" i="1"/>
  <c r="L116" i="1" l="1"/>
  <c r="M115" i="1"/>
  <c r="L117" i="1" l="1"/>
  <c r="M116" i="1"/>
  <c r="L118" i="1" l="1"/>
  <c r="M117" i="1"/>
  <c r="L119" i="1" l="1"/>
  <c r="M118" i="1"/>
  <c r="L120" i="1" l="1"/>
  <c r="M119" i="1"/>
  <c r="L121" i="1" l="1"/>
  <c r="M120" i="1"/>
  <c r="L122" i="1" l="1"/>
  <c r="M121" i="1"/>
  <c r="L123" i="1" l="1"/>
  <c r="M122" i="1"/>
  <c r="L124" i="1" l="1"/>
  <c r="M123" i="1"/>
  <c r="L125" i="1" l="1"/>
  <c r="M124" i="1"/>
  <c r="L126" i="1" l="1"/>
  <c r="M125" i="1"/>
  <c r="L127" i="1" l="1"/>
  <c r="M126" i="1"/>
  <c r="L128" i="1" l="1"/>
  <c r="M127" i="1"/>
  <c r="L129" i="1" l="1"/>
  <c r="M128" i="1"/>
  <c r="L130" i="1" l="1"/>
  <c r="M129" i="1"/>
  <c r="L131" i="1" l="1"/>
  <c r="M130" i="1"/>
  <c r="L132" i="1" l="1"/>
  <c r="M131" i="1"/>
  <c r="L133" i="1" l="1"/>
  <c r="M132" i="1"/>
  <c r="L134" i="1" l="1"/>
  <c r="M133" i="1"/>
  <c r="L135" i="1" l="1"/>
  <c r="M134" i="1"/>
  <c r="L136" i="1" l="1"/>
  <c r="M135" i="1"/>
  <c r="L137" i="1" l="1"/>
  <c r="M136" i="1"/>
  <c r="L138" i="1" l="1"/>
  <c r="M137" i="1"/>
  <c r="L139" i="1" l="1"/>
  <c r="M138" i="1"/>
  <c r="L140" i="1" l="1"/>
  <c r="M139" i="1"/>
  <c r="L141" i="1" l="1"/>
  <c r="M140" i="1"/>
  <c r="L142" i="1" l="1"/>
  <c r="M141" i="1"/>
  <c r="L143" i="1" l="1"/>
  <c r="M142" i="1"/>
  <c r="L144" i="1" l="1"/>
  <c r="M143" i="1"/>
  <c r="L145" i="1" l="1"/>
  <c r="M144" i="1"/>
  <c r="L146" i="1" l="1"/>
  <c r="M145" i="1"/>
  <c r="L147" i="1" l="1"/>
  <c r="M146" i="1"/>
  <c r="L148" i="1" l="1"/>
  <c r="M147" i="1"/>
  <c r="L149" i="1" l="1"/>
  <c r="M148" i="1"/>
  <c r="L150" i="1" l="1"/>
  <c r="M149" i="1"/>
  <c r="L151" i="1" l="1"/>
  <c r="M150" i="1"/>
  <c r="L152" i="1" l="1"/>
  <c r="M151" i="1"/>
  <c r="L153" i="1" l="1"/>
  <c r="M152" i="1"/>
  <c r="L154" i="1" l="1"/>
  <c r="M153" i="1"/>
  <c r="L155" i="1" l="1"/>
  <c r="M154" i="1"/>
  <c r="L156" i="1" l="1"/>
  <c r="M155" i="1"/>
  <c r="L157" i="1" l="1"/>
  <c r="M156" i="1"/>
  <c r="L158" i="1" l="1"/>
  <c r="M157" i="1"/>
  <c r="L159" i="1" l="1"/>
  <c r="M158" i="1"/>
  <c r="L160" i="1" l="1"/>
  <c r="M159" i="1"/>
  <c r="L161" i="1" l="1"/>
  <c r="M160" i="1"/>
  <c r="L162" i="1" l="1"/>
  <c r="M161" i="1"/>
  <c r="L163" i="1" l="1"/>
  <c r="M162" i="1"/>
  <c r="L164" i="1" l="1"/>
  <c r="M163" i="1"/>
  <c r="L165" i="1" l="1"/>
  <c r="M164" i="1"/>
  <c r="L166" i="1" l="1"/>
  <c r="M165" i="1"/>
  <c r="L167" i="1" l="1"/>
  <c r="M166" i="1"/>
  <c r="L168" i="1" l="1"/>
  <c r="M167" i="1"/>
  <c r="L169" i="1" l="1"/>
  <c r="M168" i="1"/>
  <c r="L170" i="1" l="1"/>
  <c r="M169" i="1"/>
  <c r="L171" i="1" l="1"/>
  <c r="M170" i="1"/>
  <c r="L172" i="1" l="1"/>
  <c r="M171" i="1"/>
  <c r="L173" i="1" l="1"/>
  <c r="M172" i="1"/>
  <c r="L174" i="1" l="1"/>
  <c r="M173" i="1"/>
  <c r="L175" i="1" l="1"/>
  <c r="M174" i="1"/>
  <c r="L176" i="1" l="1"/>
  <c r="M175" i="1"/>
  <c r="L177" i="1" l="1"/>
  <c r="M176" i="1"/>
  <c r="L178" i="1" l="1"/>
  <c r="M177" i="1"/>
  <c r="L179" i="1" l="1"/>
  <c r="M178" i="1"/>
  <c r="L180" i="1" l="1"/>
  <c r="M179" i="1"/>
  <c r="L181" i="1" l="1"/>
  <c r="M180" i="1"/>
  <c r="L182" i="1" l="1"/>
  <c r="M181" i="1"/>
  <c r="L183" i="1" l="1"/>
  <c r="M182" i="1"/>
  <c r="L184" i="1" l="1"/>
  <c r="M183" i="1"/>
  <c r="L185" i="1" l="1"/>
  <c r="M184" i="1"/>
  <c r="L186" i="1" l="1"/>
  <c r="M185" i="1"/>
  <c r="L187" i="1" l="1"/>
  <c r="M186" i="1"/>
  <c r="L188" i="1" l="1"/>
  <c r="M187" i="1"/>
  <c r="L189" i="1" l="1"/>
  <c r="M188" i="1"/>
  <c r="L190" i="1" l="1"/>
  <c r="M189" i="1"/>
  <c r="L191" i="1" l="1"/>
  <c r="M190" i="1"/>
  <c r="L192" i="1" l="1"/>
  <c r="M191" i="1"/>
  <c r="L193" i="1" l="1"/>
  <c r="M192" i="1"/>
  <c r="L194" i="1" l="1"/>
  <c r="M193" i="1"/>
  <c r="L195" i="1" l="1"/>
  <c r="M194" i="1"/>
  <c r="L196" i="1" l="1"/>
  <c r="M195" i="1"/>
  <c r="L197" i="1" l="1"/>
  <c r="M196" i="1"/>
  <c r="L198" i="1" l="1"/>
  <c r="M197" i="1"/>
  <c r="L199" i="1" l="1"/>
  <c r="M198" i="1"/>
  <c r="L200" i="1" l="1"/>
  <c r="M199" i="1"/>
  <c r="L201" i="1" l="1"/>
  <c r="M200" i="1"/>
  <c r="L202" i="1" l="1"/>
  <c r="M201" i="1"/>
  <c r="L203" i="1" l="1"/>
  <c r="M202" i="1"/>
  <c r="L204" i="1" l="1"/>
  <c r="M203" i="1"/>
  <c r="L205" i="1" l="1"/>
  <c r="M204" i="1"/>
  <c r="L206" i="1" l="1"/>
  <c r="M205" i="1"/>
  <c r="L207" i="1" l="1"/>
  <c r="M206" i="1"/>
  <c r="L208" i="1" l="1"/>
  <c r="M207" i="1"/>
  <c r="L209" i="1" l="1"/>
  <c r="M208" i="1"/>
  <c r="L210" i="1" l="1"/>
  <c r="M209" i="1"/>
  <c r="L211" i="1" l="1"/>
  <c r="M210" i="1"/>
  <c r="L212" i="1" l="1"/>
  <c r="M211" i="1"/>
  <c r="L213" i="1" l="1"/>
  <c r="M212" i="1"/>
  <c r="L214" i="1" l="1"/>
  <c r="M213" i="1"/>
  <c r="L215" i="1" l="1"/>
  <c r="M214" i="1"/>
  <c r="L216" i="1" l="1"/>
  <c r="M215" i="1"/>
  <c r="L217" i="1" l="1"/>
  <c r="M216" i="1"/>
  <c r="L218" i="1" l="1"/>
  <c r="M217" i="1"/>
  <c r="L219" i="1" l="1"/>
  <c r="M218" i="1"/>
  <c r="L220" i="1" l="1"/>
  <c r="M219" i="1"/>
  <c r="L221" i="1" l="1"/>
  <c r="M220" i="1"/>
  <c r="L222" i="1" l="1"/>
  <c r="M221" i="1"/>
  <c r="L223" i="1" l="1"/>
  <c r="M222" i="1"/>
  <c r="L224" i="1" l="1"/>
  <c r="M223" i="1"/>
  <c r="L225" i="1" l="1"/>
  <c r="M224" i="1"/>
  <c r="L226" i="1" l="1"/>
  <c r="M225" i="1"/>
  <c r="L227" i="1" l="1"/>
  <c r="M226" i="1"/>
  <c r="L228" i="1" l="1"/>
  <c r="M227" i="1"/>
  <c r="L229" i="1" l="1"/>
  <c r="M228" i="1"/>
  <c r="L230" i="1" l="1"/>
  <c r="M229" i="1"/>
  <c r="L231" i="1" l="1"/>
  <c r="M230" i="1"/>
  <c r="L232" i="1" l="1"/>
  <c r="M231" i="1"/>
  <c r="L233" i="1" l="1"/>
  <c r="M232" i="1"/>
  <c r="L234" i="1" l="1"/>
  <c r="M233" i="1"/>
  <c r="L235" i="1" l="1"/>
  <c r="M234" i="1"/>
  <c r="L236" i="1" l="1"/>
  <c r="M235" i="1"/>
  <c r="L237" i="1" l="1"/>
  <c r="M236" i="1"/>
  <c r="L238" i="1" l="1"/>
  <c r="M237" i="1"/>
  <c r="L239" i="1" l="1"/>
  <c r="M238" i="1"/>
  <c r="L240" i="1" l="1"/>
  <c r="M239" i="1"/>
  <c r="L241" i="1" l="1"/>
  <c r="M240" i="1"/>
  <c r="L242" i="1" l="1"/>
  <c r="M241" i="1"/>
  <c r="L243" i="1" l="1"/>
  <c r="M242" i="1"/>
  <c r="L244" i="1" l="1"/>
  <c r="M243" i="1"/>
  <c r="L245" i="1" l="1"/>
  <c r="M244" i="1"/>
  <c r="L246" i="1" l="1"/>
  <c r="M245" i="1"/>
  <c r="L247" i="1" l="1"/>
  <c r="M246" i="1"/>
  <c r="L248" i="1" l="1"/>
  <c r="M247" i="1"/>
  <c r="L249" i="1" l="1"/>
  <c r="M248" i="1"/>
  <c r="L250" i="1" l="1"/>
  <c r="M249" i="1"/>
  <c r="L251" i="1" l="1"/>
  <c r="M250" i="1"/>
  <c r="L252" i="1" l="1"/>
  <c r="M251" i="1"/>
  <c r="L253" i="1" l="1"/>
  <c r="M252" i="1"/>
  <c r="L254" i="1" l="1"/>
  <c r="M253" i="1"/>
  <c r="L255" i="1" l="1"/>
  <c r="M254" i="1"/>
  <c r="L256" i="1" l="1"/>
  <c r="M255" i="1"/>
  <c r="L257" i="1" l="1"/>
  <c r="M256" i="1"/>
  <c r="L258" i="1" l="1"/>
  <c r="M257" i="1"/>
  <c r="L259" i="1" l="1"/>
  <c r="M258" i="1"/>
  <c r="L260" i="1" l="1"/>
  <c r="M259" i="1"/>
  <c r="L261" i="1" l="1"/>
  <c r="M260" i="1"/>
  <c r="L262" i="1" l="1"/>
  <c r="M261" i="1"/>
  <c r="L263" i="1" l="1"/>
  <c r="M262" i="1"/>
  <c r="L264" i="1" l="1"/>
  <c r="M263" i="1"/>
  <c r="L265" i="1" l="1"/>
  <c r="M264" i="1"/>
  <c r="L266" i="1" l="1"/>
  <c r="M265" i="1"/>
  <c r="L267" i="1" l="1"/>
  <c r="M266" i="1"/>
  <c r="L268" i="1" l="1"/>
  <c r="M267" i="1"/>
  <c r="L269" i="1" l="1"/>
  <c r="M268" i="1"/>
  <c r="L270" i="1" l="1"/>
  <c r="M269" i="1"/>
  <c r="L271" i="1" l="1"/>
  <c r="M270" i="1"/>
  <c r="L272" i="1" l="1"/>
  <c r="M271" i="1"/>
  <c r="L273" i="1" l="1"/>
  <c r="M272" i="1"/>
  <c r="L274" i="1" l="1"/>
  <c r="M273" i="1"/>
  <c r="L275" i="1" l="1"/>
  <c r="M274" i="1"/>
  <c r="L276" i="1" l="1"/>
  <c r="M275" i="1"/>
  <c r="L277" i="1" l="1"/>
  <c r="M276" i="1"/>
  <c r="L278" i="1" l="1"/>
  <c r="M277" i="1"/>
  <c r="L279" i="1" l="1"/>
  <c r="M278" i="1"/>
  <c r="L280" i="1" l="1"/>
  <c r="M279" i="1"/>
  <c r="L281" i="1" l="1"/>
  <c r="M280" i="1"/>
  <c r="L282" i="1" l="1"/>
  <c r="M281" i="1"/>
  <c r="L283" i="1" l="1"/>
  <c r="M282" i="1"/>
  <c r="L284" i="1" l="1"/>
  <c r="M283" i="1"/>
  <c r="L285" i="1" l="1"/>
  <c r="M284" i="1"/>
  <c r="L286" i="1" l="1"/>
  <c r="M285" i="1"/>
  <c r="L287" i="1" l="1"/>
  <c r="M286" i="1"/>
  <c r="L288" i="1" l="1"/>
  <c r="M287" i="1"/>
  <c r="L289" i="1" l="1"/>
  <c r="M288" i="1"/>
  <c r="L290" i="1" l="1"/>
  <c r="M289" i="1"/>
  <c r="L291" i="1" l="1"/>
  <c r="M290" i="1"/>
  <c r="L292" i="1" l="1"/>
  <c r="M291" i="1"/>
  <c r="L293" i="1" l="1"/>
  <c r="M292" i="1"/>
  <c r="L294" i="1" l="1"/>
  <c r="M293" i="1"/>
  <c r="L295" i="1" l="1"/>
  <c r="M294" i="1"/>
  <c r="L296" i="1" l="1"/>
  <c r="M295" i="1"/>
  <c r="L297" i="1" l="1"/>
  <c r="M296" i="1"/>
  <c r="L298" i="1" l="1"/>
  <c r="M297" i="1"/>
  <c r="L299" i="1" l="1"/>
  <c r="M298" i="1"/>
  <c r="L300" i="1" l="1"/>
  <c r="M299" i="1"/>
  <c r="L301" i="1" l="1"/>
  <c r="M300" i="1"/>
  <c r="L302" i="1" l="1"/>
  <c r="M301" i="1"/>
  <c r="L303" i="1" l="1"/>
  <c r="M302" i="1"/>
  <c r="L304" i="1" l="1"/>
  <c r="M303" i="1"/>
  <c r="L305" i="1" l="1"/>
  <c r="M304" i="1"/>
  <c r="L306" i="1" l="1"/>
  <c r="M305" i="1"/>
  <c r="L307" i="1" l="1"/>
  <c r="M306" i="1"/>
  <c r="L308" i="1" l="1"/>
  <c r="M307" i="1"/>
  <c r="L309" i="1" l="1"/>
  <c r="M308" i="1"/>
  <c r="L310" i="1" l="1"/>
  <c r="M309" i="1"/>
  <c r="L311" i="1" l="1"/>
  <c r="M310" i="1"/>
  <c r="L312" i="1" l="1"/>
  <c r="M311" i="1"/>
  <c r="L313" i="1" l="1"/>
  <c r="M312" i="1"/>
  <c r="L314" i="1" l="1"/>
  <c r="M313" i="1"/>
  <c r="L315" i="1" l="1"/>
  <c r="M314" i="1"/>
  <c r="L316" i="1" l="1"/>
  <c r="M315" i="1"/>
  <c r="L317" i="1" l="1"/>
  <c r="M316" i="1"/>
  <c r="L318" i="1" l="1"/>
  <c r="M317" i="1"/>
  <c r="L319" i="1" l="1"/>
  <c r="M318" i="1"/>
  <c r="L320" i="1" l="1"/>
  <c r="M319" i="1"/>
  <c r="L321" i="1" l="1"/>
  <c r="M320" i="1"/>
  <c r="L322" i="1" l="1"/>
  <c r="M321" i="1"/>
  <c r="L323" i="1" l="1"/>
  <c r="M322" i="1"/>
  <c r="L324" i="1" l="1"/>
  <c r="M323" i="1"/>
  <c r="L325" i="1" l="1"/>
  <c r="M324" i="1"/>
  <c r="L326" i="1" l="1"/>
  <c r="M325" i="1"/>
  <c r="L327" i="1" l="1"/>
  <c r="M326" i="1"/>
  <c r="L328" i="1" l="1"/>
  <c r="M327" i="1"/>
  <c r="L329" i="1" l="1"/>
  <c r="M328" i="1"/>
  <c r="L330" i="1" l="1"/>
  <c r="M329" i="1"/>
  <c r="L331" i="1" l="1"/>
  <c r="M330" i="1"/>
  <c r="L332" i="1" l="1"/>
  <c r="M331" i="1"/>
  <c r="L333" i="1" l="1"/>
  <c r="M332" i="1"/>
  <c r="L334" i="1" l="1"/>
  <c r="M333" i="1"/>
  <c r="L335" i="1" l="1"/>
  <c r="M334" i="1"/>
  <c r="L336" i="1" l="1"/>
  <c r="M335" i="1"/>
  <c r="L337" i="1" l="1"/>
  <c r="M336" i="1"/>
  <c r="L338" i="1" l="1"/>
  <c r="M337" i="1"/>
  <c r="L339" i="1" l="1"/>
  <c r="M338" i="1"/>
  <c r="L340" i="1" l="1"/>
  <c r="M339" i="1"/>
  <c r="L341" i="1" l="1"/>
  <c r="M340" i="1"/>
  <c r="L342" i="1" l="1"/>
  <c r="M341" i="1"/>
  <c r="L343" i="1" l="1"/>
  <c r="M342" i="1"/>
  <c r="L344" i="1" l="1"/>
  <c r="M343" i="1"/>
  <c r="L345" i="1" l="1"/>
  <c r="M344" i="1"/>
  <c r="L346" i="1" l="1"/>
  <c r="M345" i="1"/>
  <c r="L347" i="1" l="1"/>
  <c r="M346" i="1"/>
  <c r="L348" i="1" l="1"/>
  <c r="M347" i="1"/>
  <c r="L349" i="1" l="1"/>
  <c r="M348" i="1"/>
  <c r="L350" i="1" l="1"/>
  <c r="M349" i="1"/>
  <c r="L351" i="1" l="1"/>
  <c r="M350" i="1"/>
  <c r="L352" i="1" l="1"/>
  <c r="M351" i="1"/>
  <c r="L353" i="1" l="1"/>
  <c r="M352" i="1"/>
  <c r="L354" i="1" l="1"/>
  <c r="M353" i="1"/>
  <c r="L355" i="1" l="1"/>
  <c r="M354" i="1"/>
  <c r="L356" i="1" l="1"/>
  <c r="M355" i="1"/>
  <c r="L357" i="1" l="1"/>
  <c r="M356" i="1"/>
  <c r="L358" i="1" l="1"/>
  <c r="M357" i="1"/>
  <c r="L359" i="1" l="1"/>
  <c r="M358" i="1"/>
  <c r="L360" i="1" l="1"/>
  <c r="M359" i="1"/>
  <c r="L361" i="1" l="1"/>
  <c r="M360" i="1"/>
  <c r="L362" i="1" l="1"/>
  <c r="M361" i="1"/>
  <c r="L363" i="1" l="1"/>
  <c r="M362" i="1"/>
  <c r="L364" i="1" l="1"/>
  <c r="M363" i="1"/>
  <c r="L365" i="1" l="1"/>
  <c r="M364" i="1"/>
  <c r="L366" i="1" l="1"/>
  <c r="M365" i="1"/>
  <c r="L367" i="1" l="1"/>
  <c r="M366" i="1"/>
  <c r="L368" i="1" l="1"/>
  <c r="M367" i="1"/>
  <c r="L369" i="1" l="1"/>
  <c r="M368" i="1"/>
  <c r="L370" i="1" l="1"/>
  <c r="M369" i="1"/>
  <c r="L371" i="1" l="1"/>
  <c r="M370" i="1"/>
  <c r="L372" i="1" l="1"/>
  <c r="M371" i="1"/>
  <c r="L373" i="1" l="1"/>
  <c r="M372" i="1"/>
  <c r="L374" i="1" l="1"/>
  <c r="M373" i="1"/>
  <c r="L375" i="1" l="1"/>
  <c r="M374" i="1"/>
  <c r="L376" i="1" l="1"/>
  <c r="M375" i="1"/>
  <c r="L377" i="1" l="1"/>
  <c r="M376" i="1"/>
  <c r="L378" i="1" l="1"/>
  <c r="M377" i="1"/>
  <c r="L379" i="1" l="1"/>
  <c r="M378" i="1"/>
  <c r="L380" i="1" l="1"/>
  <c r="M379" i="1"/>
  <c r="L381" i="1" l="1"/>
  <c r="M380" i="1"/>
  <c r="L382" i="1" l="1"/>
  <c r="M381" i="1"/>
  <c r="L383" i="1" l="1"/>
  <c r="M382" i="1"/>
  <c r="L384" i="1" l="1"/>
  <c r="M383" i="1"/>
  <c r="L385" i="1" l="1"/>
  <c r="M384" i="1"/>
  <c r="L386" i="1" l="1"/>
  <c r="M385" i="1"/>
  <c r="L387" i="1" l="1"/>
  <c r="M386" i="1"/>
  <c r="L388" i="1" l="1"/>
  <c r="M387" i="1"/>
  <c r="L389" i="1" l="1"/>
  <c r="M388" i="1"/>
  <c r="L390" i="1" l="1"/>
  <c r="M389" i="1"/>
  <c r="L391" i="1" l="1"/>
  <c r="M390" i="1"/>
  <c r="L392" i="1" l="1"/>
  <c r="M391" i="1"/>
  <c r="L393" i="1" l="1"/>
  <c r="M392" i="1"/>
  <c r="L394" i="1" l="1"/>
  <c r="M393" i="1"/>
  <c r="L395" i="1" l="1"/>
  <c r="M394" i="1"/>
  <c r="L396" i="1" l="1"/>
  <c r="M395" i="1"/>
  <c r="L397" i="1" l="1"/>
  <c r="M396" i="1"/>
  <c r="L398" i="1" l="1"/>
  <c r="M397" i="1"/>
  <c r="L399" i="1" l="1"/>
  <c r="M398" i="1"/>
  <c r="L400" i="1" l="1"/>
  <c r="M399" i="1"/>
  <c r="L401" i="1" l="1"/>
  <c r="M400" i="1"/>
  <c r="L402" i="1" l="1"/>
  <c r="M401" i="1"/>
  <c r="L403" i="1" l="1"/>
  <c r="M402" i="1"/>
  <c r="L404" i="1" l="1"/>
  <c r="M403" i="1"/>
  <c r="L405" i="1" l="1"/>
  <c r="M404" i="1"/>
  <c r="L406" i="1" l="1"/>
  <c r="M405" i="1"/>
  <c r="L407" i="1" l="1"/>
  <c r="M406" i="1"/>
  <c r="L408" i="1" l="1"/>
  <c r="M407" i="1"/>
  <c r="L409" i="1" l="1"/>
  <c r="M408" i="1"/>
  <c r="L410" i="1" l="1"/>
  <c r="M409" i="1"/>
  <c r="L411" i="1" l="1"/>
  <c r="M410" i="1"/>
  <c r="L412" i="1" l="1"/>
  <c r="M411" i="1"/>
  <c r="L413" i="1" l="1"/>
  <c r="M412" i="1"/>
  <c r="L414" i="1" l="1"/>
  <c r="M413" i="1"/>
  <c r="L415" i="1" l="1"/>
  <c r="M414" i="1"/>
  <c r="L416" i="1" l="1"/>
  <c r="M415" i="1"/>
  <c r="L417" i="1" l="1"/>
  <c r="M416" i="1"/>
  <c r="L418" i="1" l="1"/>
  <c r="M417" i="1"/>
  <c r="L419" i="1" l="1"/>
  <c r="M418" i="1"/>
  <c r="L420" i="1" l="1"/>
  <c r="M419" i="1"/>
  <c r="L421" i="1" l="1"/>
  <c r="M420" i="1"/>
  <c r="L422" i="1" l="1"/>
  <c r="M421" i="1"/>
  <c r="L423" i="1" l="1"/>
  <c r="M422" i="1"/>
  <c r="L424" i="1" l="1"/>
  <c r="M423" i="1"/>
  <c r="L425" i="1" l="1"/>
  <c r="M424" i="1"/>
  <c r="L426" i="1" l="1"/>
  <c r="M425" i="1"/>
  <c r="L427" i="1" l="1"/>
  <c r="M426" i="1"/>
  <c r="L428" i="1" l="1"/>
  <c r="M427" i="1"/>
  <c r="L429" i="1" l="1"/>
  <c r="M428" i="1"/>
  <c r="L430" i="1" l="1"/>
  <c r="M429" i="1"/>
  <c r="L431" i="1" l="1"/>
  <c r="M430" i="1"/>
  <c r="L432" i="1" l="1"/>
  <c r="M431" i="1"/>
  <c r="L433" i="1" l="1"/>
  <c r="M432" i="1"/>
  <c r="L434" i="1" l="1"/>
  <c r="M433" i="1"/>
  <c r="L435" i="1" l="1"/>
  <c r="M434" i="1"/>
  <c r="L436" i="1" l="1"/>
  <c r="M435" i="1"/>
  <c r="L437" i="1" l="1"/>
  <c r="M436" i="1"/>
  <c r="L438" i="1" l="1"/>
  <c r="M437" i="1"/>
  <c r="L439" i="1" l="1"/>
  <c r="M438" i="1"/>
  <c r="L440" i="1" l="1"/>
  <c r="M439" i="1"/>
  <c r="L441" i="1" l="1"/>
  <c r="M440" i="1"/>
  <c r="L442" i="1" l="1"/>
  <c r="M441" i="1"/>
  <c r="L443" i="1" l="1"/>
  <c r="M442" i="1"/>
  <c r="L444" i="1" l="1"/>
  <c r="M443" i="1"/>
  <c r="L445" i="1" l="1"/>
  <c r="M444" i="1"/>
  <c r="L446" i="1" l="1"/>
  <c r="M445" i="1"/>
  <c r="L447" i="1" l="1"/>
  <c r="M446" i="1"/>
  <c r="L448" i="1" l="1"/>
  <c r="M447" i="1"/>
  <c r="L449" i="1" l="1"/>
  <c r="M448" i="1"/>
  <c r="L450" i="1" l="1"/>
  <c r="M449" i="1"/>
  <c r="L451" i="1" l="1"/>
  <c r="M450" i="1"/>
  <c r="L452" i="1" l="1"/>
  <c r="M451" i="1"/>
  <c r="L453" i="1" l="1"/>
  <c r="M452" i="1"/>
  <c r="L454" i="1" l="1"/>
  <c r="M453" i="1"/>
  <c r="L455" i="1" l="1"/>
  <c r="M454" i="1"/>
  <c r="L456" i="1" l="1"/>
  <c r="M455" i="1"/>
  <c r="L457" i="1" l="1"/>
  <c r="M456" i="1"/>
  <c r="L458" i="1" l="1"/>
  <c r="M457" i="1"/>
  <c r="L459" i="1" l="1"/>
  <c r="M458" i="1"/>
  <c r="L460" i="1" l="1"/>
  <c r="M459" i="1"/>
  <c r="L461" i="1" l="1"/>
  <c r="M460" i="1"/>
  <c r="L462" i="1" l="1"/>
  <c r="M461" i="1"/>
  <c r="L463" i="1" l="1"/>
  <c r="M462" i="1"/>
  <c r="L464" i="1" l="1"/>
  <c r="M463" i="1"/>
  <c r="L465" i="1" l="1"/>
  <c r="M464" i="1"/>
  <c r="L466" i="1" l="1"/>
  <c r="M465" i="1"/>
  <c r="L467" i="1" l="1"/>
  <c r="M466" i="1"/>
  <c r="L468" i="1" l="1"/>
  <c r="M467" i="1"/>
  <c r="L469" i="1" l="1"/>
  <c r="M468" i="1"/>
  <c r="L470" i="1" l="1"/>
  <c r="M469" i="1"/>
  <c r="L471" i="1" l="1"/>
  <c r="M470" i="1"/>
  <c r="L472" i="1" l="1"/>
  <c r="M471" i="1"/>
  <c r="L473" i="1" l="1"/>
  <c r="M472" i="1"/>
  <c r="L474" i="1" l="1"/>
  <c r="M473" i="1"/>
  <c r="L475" i="1" l="1"/>
  <c r="M474" i="1"/>
  <c r="L476" i="1" l="1"/>
  <c r="M475" i="1"/>
  <c r="L477" i="1" l="1"/>
  <c r="M476" i="1"/>
  <c r="L478" i="1" l="1"/>
  <c r="M477" i="1"/>
  <c r="L479" i="1" l="1"/>
  <c r="M478" i="1"/>
  <c r="L480" i="1" l="1"/>
  <c r="M479" i="1"/>
  <c r="L481" i="1" l="1"/>
  <c r="M480" i="1"/>
  <c r="L482" i="1" l="1"/>
  <c r="M481" i="1"/>
  <c r="L483" i="1" l="1"/>
  <c r="M482" i="1"/>
  <c r="L484" i="1" l="1"/>
  <c r="M483" i="1"/>
  <c r="L485" i="1" l="1"/>
  <c r="M484" i="1"/>
  <c r="L486" i="1" l="1"/>
  <c r="M485" i="1"/>
  <c r="L487" i="1" l="1"/>
  <c r="M486" i="1"/>
  <c r="L488" i="1" l="1"/>
  <c r="M487" i="1"/>
  <c r="L489" i="1" l="1"/>
  <c r="M488" i="1"/>
  <c r="L490" i="1" l="1"/>
  <c r="M489" i="1"/>
  <c r="L491" i="1" l="1"/>
  <c r="M490" i="1"/>
  <c r="L492" i="1" l="1"/>
  <c r="M491" i="1"/>
  <c r="L493" i="1" l="1"/>
  <c r="M492" i="1"/>
  <c r="L494" i="1" l="1"/>
  <c r="M493" i="1"/>
  <c r="L495" i="1" l="1"/>
  <c r="M494" i="1"/>
  <c r="L496" i="1" l="1"/>
  <c r="M495" i="1"/>
  <c r="L497" i="1" l="1"/>
  <c r="M496" i="1"/>
  <c r="L498" i="1" l="1"/>
  <c r="M497" i="1"/>
  <c r="L499" i="1" l="1"/>
  <c r="M498" i="1"/>
  <c r="L500" i="1" l="1"/>
  <c r="M499" i="1"/>
  <c r="L501" i="1" l="1"/>
  <c r="M500" i="1"/>
  <c r="L502" i="1" l="1"/>
  <c r="M501" i="1"/>
  <c r="L503" i="1" l="1"/>
  <c r="M502" i="1"/>
  <c r="L504" i="1" l="1"/>
  <c r="M503" i="1"/>
  <c r="L505" i="1" l="1"/>
  <c r="M504" i="1"/>
  <c r="L506" i="1" l="1"/>
  <c r="M505" i="1"/>
  <c r="L507" i="1" l="1"/>
  <c r="M506" i="1"/>
  <c r="L508" i="1" l="1"/>
  <c r="M507" i="1"/>
  <c r="L509" i="1" l="1"/>
  <c r="M508" i="1"/>
  <c r="L510" i="1" l="1"/>
  <c r="M509" i="1"/>
  <c r="L511" i="1" l="1"/>
  <c r="M510" i="1"/>
  <c r="L512" i="1" l="1"/>
  <c r="M511" i="1"/>
  <c r="L513" i="1" l="1"/>
  <c r="M512" i="1"/>
  <c r="L514" i="1" l="1"/>
  <c r="M513" i="1"/>
  <c r="L515" i="1" l="1"/>
  <c r="M514" i="1"/>
  <c r="L516" i="1" l="1"/>
  <c r="M515" i="1"/>
  <c r="L517" i="1" l="1"/>
  <c r="M516" i="1"/>
  <c r="L518" i="1" l="1"/>
  <c r="M517" i="1"/>
  <c r="L519" i="1" l="1"/>
  <c r="M518" i="1"/>
  <c r="L520" i="1" l="1"/>
  <c r="M519" i="1"/>
  <c r="L521" i="1" l="1"/>
  <c r="M520" i="1"/>
  <c r="L522" i="1" l="1"/>
  <c r="M521" i="1"/>
  <c r="L523" i="1" l="1"/>
  <c r="M522" i="1"/>
  <c r="L524" i="1" l="1"/>
  <c r="M523" i="1"/>
  <c r="L525" i="1" l="1"/>
  <c r="M524" i="1"/>
  <c r="L526" i="1" l="1"/>
  <c r="M525" i="1"/>
  <c r="L527" i="1" l="1"/>
  <c r="M526" i="1"/>
  <c r="L528" i="1" l="1"/>
  <c r="M527" i="1"/>
  <c r="L529" i="1" l="1"/>
  <c r="M528" i="1"/>
  <c r="L530" i="1" l="1"/>
  <c r="M529" i="1"/>
  <c r="L531" i="1" l="1"/>
  <c r="M530" i="1"/>
  <c r="L532" i="1" l="1"/>
  <c r="M531" i="1"/>
  <c r="L533" i="1" l="1"/>
  <c r="M532" i="1"/>
  <c r="L534" i="1" l="1"/>
  <c r="M533" i="1"/>
  <c r="L535" i="1" l="1"/>
  <c r="M534" i="1"/>
  <c r="L536" i="1" l="1"/>
  <c r="M535" i="1"/>
  <c r="L537" i="1" l="1"/>
  <c r="M536" i="1"/>
  <c r="L538" i="1" l="1"/>
  <c r="M537" i="1"/>
  <c r="L539" i="1" l="1"/>
  <c r="M538" i="1"/>
  <c r="L540" i="1" l="1"/>
  <c r="M539" i="1"/>
  <c r="L541" i="1" l="1"/>
  <c r="M540" i="1"/>
  <c r="L542" i="1" l="1"/>
  <c r="M541" i="1"/>
  <c r="L543" i="1" l="1"/>
  <c r="M542" i="1"/>
  <c r="L544" i="1" l="1"/>
  <c r="M543" i="1"/>
  <c r="L545" i="1" l="1"/>
  <c r="M544" i="1"/>
  <c r="L546" i="1" l="1"/>
  <c r="M545" i="1"/>
  <c r="L547" i="1" l="1"/>
  <c r="M546" i="1"/>
  <c r="L548" i="1" l="1"/>
  <c r="M547" i="1"/>
  <c r="L549" i="1" l="1"/>
  <c r="M548" i="1"/>
  <c r="L550" i="1" l="1"/>
  <c r="M549" i="1"/>
  <c r="L551" i="1" l="1"/>
  <c r="M550" i="1"/>
  <c r="L552" i="1" l="1"/>
  <c r="M551" i="1"/>
  <c r="L553" i="1" l="1"/>
  <c r="M552" i="1"/>
  <c r="L554" i="1" l="1"/>
  <c r="M553" i="1"/>
  <c r="L555" i="1" l="1"/>
  <c r="M554" i="1"/>
  <c r="L556" i="1" l="1"/>
  <c r="M555" i="1"/>
  <c r="L557" i="1" l="1"/>
  <c r="M556" i="1"/>
  <c r="L558" i="1" l="1"/>
  <c r="M557" i="1"/>
  <c r="L559" i="1" l="1"/>
  <c r="M558" i="1"/>
  <c r="L560" i="1" l="1"/>
  <c r="M559" i="1"/>
  <c r="L561" i="1" l="1"/>
  <c r="M560" i="1"/>
  <c r="L562" i="1" l="1"/>
  <c r="M561" i="1"/>
  <c r="L563" i="1" l="1"/>
  <c r="M562" i="1"/>
  <c r="L564" i="1" l="1"/>
  <c r="M563" i="1"/>
  <c r="L565" i="1" l="1"/>
  <c r="M564" i="1"/>
  <c r="L566" i="1" l="1"/>
  <c r="M565" i="1"/>
  <c r="L567" i="1" l="1"/>
  <c r="M566" i="1"/>
  <c r="L568" i="1" l="1"/>
  <c r="M567" i="1"/>
  <c r="L569" i="1" l="1"/>
  <c r="M568" i="1"/>
  <c r="L570" i="1" l="1"/>
  <c r="M569" i="1"/>
  <c r="L571" i="1" l="1"/>
  <c r="M570" i="1"/>
  <c r="L572" i="1" l="1"/>
  <c r="M571" i="1"/>
  <c r="L573" i="1" l="1"/>
  <c r="M572" i="1"/>
  <c r="L574" i="1" l="1"/>
  <c r="M573" i="1"/>
  <c r="L575" i="1" l="1"/>
  <c r="M574" i="1"/>
  <c r="L576" i="1" l="1"/>
  <c r="M575" i="1"/>
  <c r="L577" i="1" l="1"/>
  <c r="M576" i="1"/>
  <c r="L578" i="1" l="1"/>
  <c r="M577" i="1"/>
  <c r="L579" i="1" l="1"/>
  <c r="M578" i="1"/>
  <c r="L580" i="1" l="1"/>
  <c r="M579" i="1"/>
  <c r="L581" i="1" l="1"/>
  <c r="M580" i="1"/>
  <c r="L582" i="1" l="1"/>
  <c r="M581" i="1"/>
  <c r="M582" i="1" l="1"/>
  <c r="M583" i="1" l="1"/>
  <c r="M584" i="1" l="1"/>
  <c r="M585" i="1" l="1"/>
  <c r="M586" i="1" l="1"/>
  <c r="M587" i="1" l="1"/>
  <c r="M588" i="1" l="1"/>
  <c r="M589" i="1" l="1"/>
  <c r="M590" i="1" l="1"/>
  <c r="M591" i="1" l="1"/>
  <c r="M592" i="1" l="1"/>
  <c r="M593" i="1" l="1"/>
  <c r="M594" i="1" l="1"/>
  <c r="M595" i="1" l="1"/>
  <c r="M596" i="1" l="1"/>
  <c r="M597" i="1" l="1"/>
  <c r="M598" i="1" l="1"/>
  <c r="M599" i="1" l="1"/>
  <c r="M600" i="1" l="1"/>
  <c r="M601" i="1" l="1"/>
  <c r="M603" i="1" l="1"/>
  <c r="M602" i="1"/>
</calcChain>
</file>

<file path=xl/sharedStrings.xml><?xml version="1.0" encoding="utf-8"?>
<sst xmlns="http://schemas.openxmlformats.org/spreadsheetml/2006/main" count="16" uniqueCount="12">
  <si>
    <t>Date</t>
  </si>
  <si>
    <t>Open</t>
  </si>
  <si>
    <t>High</t>
  </si>
  <si>
    <t>Low</t>
  </si>
  <si>
    <t>Close</t>
  </si>
  <si>
    <t>TRUE Range</t>
  </si>
  <si>
    <t>Avg TR</t>
  </si>
  <si>
    <t>UpperBand</t>
  </si>
  <si>
    <t>LowerBand</t>
  </si>
  <si>
    <t>Basic</t>
  </si>
  <si>
    <t>Final</t>
  </si>
  <si>
    <t>SuperTrend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</si>
</sst>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Calibri"/>
      <family val="2"/>
    </font>
    <font>
      <u/>
      <sz val="26"/>
      <color theme="10"/>
      <name val="Calibri"/>
      <family val="2"/>
    </font>
    <font>
      <sz val="26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6">
    <xf numFmtId="0" fontId="0" fillId="0" borderId="0" xfId="0"/>
    <xf numFmtId="0" fontId="1" fillId="0" borderId="0" xfId="2">
      <alignment vertical="center"/>
    </xf>
    <xf numFmtId="14" fontId="1" fillId="0" borderId="0" xfId="2" applyNumberFormat="1">
      <alignment vertical="center"/>
    </xf>
    <xf numFmtId="176" fontId="0" fillId="0" borderId="0" xfId="0" applyNumberFormat="1"/>
    <xf numFmtId="0" fontId="3" fillId="0" borderId="0" xfId="1" applyFont="1" applyAlignment="1" applyProtection="1">
      <alignment horizontal="center"/>
    </xf>
    <xf numFmtId="0" fontId="4" fillId="0" borderId="0" xfId="0" applyFont="1" applyAlignment="1">
      <alignment horizontal="center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3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N38" sqref="N38"/>
    </sheetView>
  </sheetViews>
  <sheetFormatPr defaultRowHeight="17" x14ac:dyDescent="0.45"/>
  <cols>
    <col min="1" max="1" width="10.1640625" bestFit="1" customWidth="1"/>
    <col min="6" max="6" width="15.1640625" customWidth="1"/>
    <col min="8" max="8" width="13.83203125" customWidth="1"/>
    <col min="9" max="9" width="12.75" customWidth="1"/>
    <col min="10" max="10" width="13.08203125" customWidth="1"/>
    <col min="11" max="11" width="10.83203125" bestFit="1" customWidth="1"/>
    <col min="12" max="12" width="11.2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  <c r="I1" t="s">
        <v>9</v>
      </c>
      <c r="J1" t="s">
        <v>10</v>
      </c>
      <c r="K1" t="s">
        <v>10</v>
      </c>
      <c r="L1" t="s">
        <v>11</v>
      </c>
    </row>
    <row r="2" spans="1:13" x14ac:dyDescent="0.45">
      <c r="A2" s="4"/>
      <c r="B2" s="5"/>
      <c r="C2" s="5"/>
      <c r="D2" s="5"/>
      <c r="E2" s="5"/>
      <c r="F2" s="5"/>
      <c r="G2">
        <v>17</v>
      </c>
      <c r="H2">
        <v>2</v>
      </c>
    </row>
    <row r="3" spans="1:13" x14ac:dyDescent="0.45">
      <c r="A3" s="5"/>
      <c r="B3" s="5"/>
      <c r="C3" s="5"/>
      <c r="D3" s="5"/>
      <c r="E3" s="5"/>
      <c r="F3" s="5"/>
      <c r="H3" t="s">
        <v>7</v>
      </c>
      <c r="I3" t="s">
        <v>8</v>
      </c>
      <c r="J3" t="s">
        <v>7</v>
      </c>
      <c r="K3" t="s">
        <v>8</v>
      </c>
    </row>
    <row r="4" spans="1:13" x14ac:dyDescent="0.45">
      <c r="A4" s="2">
        <v>42901</v>
      </c>
      <c r="B4" s="1">
        <v>81533</v>
      </c>
      <c r="C4" s="1">
        <v>81919</v>
      </c>
      <c r="D4" s="1">
        <v>79413</v>
      </c>
      <c r="E4" s="1">
        <v>79606</v>
      </c>
    </row>
    <row r="5" spans="1:13" x14ac:dyDescent="0.45">
      <c r="A5" s="2">
        <v>42902</v>
      </c>
      <c r="B5" s="1">
        <v>79028</v>
      </c>
      <c r="C5" s="1">
        <v>79991</v>
      </c>
      <c r="D5" s="1">
        <v>79028</v>
      </c>
      <c r="E5" s="1">
        <v>79799</v>
      </c>
      <c r="F5">
        <f>MAX(C5-D5,ABS(C5-E4),ABS(D5-E4))</f>
        <v>963</v>
      </c>
    </row>
    <row r="6" spans="1:13" x14ac:dyDescent="0.45">
      <c r="A6" s="2">
        <v>42905</v>
      </c>
      <c r="B6" s="1">
        <v>79413</v>
      </c>
      <c r="C6" s="1">
        <v>79799</v>
      </c>
      <c r="D6" s="1">
        <v>79028</v>
      </c>
      <c r="E6" s="1">
        <v>79606</v>
      </c>
      <c r="F6">
        <f t="shared" ref="F6:F69" si="0">MAX(C6-D6,ABS(C6-E5),ABS(D6-E5))</f>
        <v>771</v>
      </c>
    </row>
    <row r="7" spans="1:13" x14ac:dyDescent="0.45">
      <c r="A7" s="2">
        <v>42906</v>
      </c>
      <c r="B7" s="1">
        <v>79028</v>
      </c>
      <c r="C7" s="1">
        <v>79220</v>
      </c>
      <c r="D7" s="1">
        <v>77293</v>
      </c>
      <c r="E7" s="1">
        <v>77486</v>
      </c>
      <c r="F7">
        <f t="shared" si="0"/>
        <v>2313</v>
      </c>
    </row>
    <row r="8" spans="1:13" x14ac:dyDescent="0.45">
      <c r="A8" s="2">
        <v>42907</v>
      </c>
      <c r="B8" s="1">
        <v>77678</v>
      </c>
      <c r="C8" s="1">
        <v>77678</v>
      </c>
      <c r="D8" s="1">
        <v>76329</v>
      </c>
      <c r="E8" s="1">
        <v>77100</v>
      </c>
      <c r="F8">
        <f t="shared" si="0"/>
        <v>1349</v>
      </c>
    </row>
    <row r="9" spans="1:13" x14ac:dyDescent="0.45">
      <c r="A9" s="2">
        <v>42908</v>
      </c>
      <c r="B9" s="1">
        <v>76522</v>
      </c>
      <c r="C9" s="1">
        <v>77678</v>
      </c>
      <c r="D9" s="1">
        <v>75751</v>
      </c>
      <c r="E9" s="1">
        <v>76136</v>
      </c>
      <c r="F9">
        <f t="shared" si="0"/>
        <v>1927</v>
      </c>
    </row>
    <row r="10" spans="1:13" x14ac:dyDescent="0.45">
      <c r="A10" s="2">
        <v>42909</v>
      </c>
      <c r="B10" s="1">
        <v>76522</v>
      </c>
      <c r="C10" s="1">
        <v>78064</v>
      </c>
      <c r="D10" s="1">
        <v>76329</v>
      </c>
      <c r="E10" s="1">
        <v>78064</v>
      </c>
      <c r="F10">
        <f t="shared" si="0"/>
        <v>1928</v>
      </c>
      <c r="G10" s="3"/>
      <c r="H10" s="3"/>
      <c r="I10" s="3"/>
      <c r="J10" s="3"/>
      <c r="K10" s="3"/>
      <c r="L10" s="3"/>
    </row>
    <row r="11" spans="1:13" x14ac:dyDescent="0.45">
      <c r="A11" s="2">
        <v>42912</v>
      </c>
      <c r="B11" s="1">
        <v>77293</v>
      </c>
      <c r="C11" s="1">
        <v>79028</v>
      </c>
      <c r="D11" s="1">
        <v>76522</v>
      </c>
      <c r="E11" s="1">
        <v>76522</v>
      </c>
      <c r="F11">
        <f t="shared" si="0"/>
        <v>2506</v>
      </c>
      <c r="G11" s="3"/>
      <c r="H11" s="3"/>
      <c r="I11" s="3"/>
      <c r="J11" s="3"/>
      <c r="K11" s="3"/>
      <c r="L11" s="3"/>
    </row>
    <row r="12" spans="1:13" x14ac:dyDescent="0.45">
      <c r="A12" s="2">
        <v>42913</v>
      </c>
      <c r="B12" s="1">
        <v>75944</v>
      </c>
      <c r="C12" s="1">
        <v>77871</v>
      </c>
      <c r="D12" s="1">
        <v>75944</v>
      </c>
      <c r="E12" s="1">
        <v>76907</v>
      </c>
      <c r="F12">
        <f t="shared" si="0"/>
        <v>1927</v>
      </c>
      <c r="G12" s="3"/>
      <c r="H12" s="3"/>
      <c r="I12" s="3"/>
      <c r="J12" s="3"/>
      <c r="K12" s="3"/>
      <c r="L12" s="3"/>
    </row>
    <row r="13" spans="1:13" x14ac:dyDescent="0.45">
      <c r="A13" s="2">
        <v>42914</v>
      </c>
      <c r="B13" s="1">
        <v>77100</v>
      </c>
      <c r="C13" s="1">
        <v>77293</v>
      </c>
      <c r="D13" s="1">
        <v>75944</v>
      </c>
      <c r="E13" s="1">
        <v>76136</v>
      </c>
      <c r="F13">
        <f t="shared" si="0"/>
        <v>1349</v>
      </c>
      <c r="G13" s="3"/>
      <c r="H13" s="3"/>
      <c r="I13" s="3"/>
      <c r="J13" s="3"/>
      <c r="K13" s="3"/>
      <c r="L13" s="3"/>
    </row>
    <row r="14" spans="1:13" x14ac:dyDescent="0.45">
      <c r="A14" s="2">
        <v>42915</v>
      </c>
      <c r="B14" s="1">
        <v>76715</v>
      </c>
      <c r="C14" s="1">
        <v>76715</v>
      </c>
      <c r="D14" s="1">
        <v>75365</v>
      </c>
      <c r="E14" s="1">
        <v>75944</v>
      </c>
      <c r="F14">
        <f t="shared" si="0"/>
        <v>1350</v>
      </c>
      <c r="G14" s="3"/>
      <c r="H14" s="3"/>
      <c r="I14" s="3"/>
      <c r="J14" s="3"/>
      <c r="K14" s="3"/>
      <c r="L14" s="3">
        <f>IF(AND(L13=J13,E14&lt;=J14),J14,IF(AND(L13=J13,E14&gt;=J14),K14,IF(AND(L13=K13,E14&gt;=K14),K14,IF(AND(L13=K13,E14&lt;=K14),J14,””))))</f>
        <v>0</v>
      </c>
      <c r="M14" t="str">
        <f>IF(E14&lt;L14,"SELL","BUY")</f>
        <v>BUY</v>
      </c>
    </row>
    <row r="15" spans="1:13" x14ac:dyDescent="0.45">
      <c r="A15" s="2">
        <v>42916</v>
      </c>
      <c r="B15" s="1">
        <v>75365</v>
      </c>
      <c r="C15" s="1">
        <v>76715</v>
      </c>
      <c r="D15" s="1">
        <v>75365</v>
      </c>
      <c r="E15" s="1">
        <v>76329</v>
      </c>
      <c r="F15">
        <f t="shared" si="0"/>
        <v>1350</v>
      </c>
      <c r="G15" s="3"/>
      <c r="H15" s="3"/>
      <c r="I15" s="3"/>
      <c r="J15" s="3"/>
      <c r="K15" s="3"/>
      <c r="L15" s="3">
        <f>IF(AND(L14=J14,E15&lt;=J15),J15,IF(AND(L14=J14,E15&gt;=J15),K15,IF(AND(L14=K14,E15&gt;=K15),K15,IF(AND(L14=K14,E15&lt;=K15),J15,””))))</f>
        <v>0</v>
      </c>
      <c r="M15" t="str">
        <f t="shared" ref="M15:M78" si="1">IF(E15&lt;L15,"SELL","BUY")</f>
        <v>BUY</v>
      </c>
    </row>
    <row r="16" spans="1:13" x14ac:dyDescent="0.45">
      <c r="A16" s="2">
        <v>42919</v>
      </c>
      <c r="B16" s="1">
        <v>75944</v>
      </c>
      <c r="C16" s="1">
        <v>77678</v>
      </c>
      <c r="D16" s="1">
        <v>75365</v>
      </c>
      <c r="E16" s="1">
        <v>76522</v>
      </c>
      <c r="F16">
        <f t="shared" si="0"/>
        <v>2313</v>
      </c>
      <c r="G16" s="3"/>
      <c r="H16" s="3"/>
      <c r="I16" s="3"/>
      <c r="J16" s="3"/>
      <c r="K16" s="3"/>
      <c r="L16" s="3">
        <f>IF(AND(L15=J15,E16&lt;=J16),J16,IF(AND(L15=J15,E16&gt;=J16),K16,IF(AND(L15=K15,E16&gt;=K16),K16,IF(AND(L15=K15,E16&lt;=K16),J16,””))))</f>
        <v>0</v>
      </c>
      <c r="M16" t="str">
        <f t="shared" si="1"/>
        <v>BUY</v>
      </c>
    </row>
    <row r="17" spans="1:13" x14ac:dyDescent="0.45">
      <c r="A17" s="2">
        <v>42920</v>
      </c>
      <c r="B17" s="1">
        <v>77486</v>
      </c>
      <c r="C17" s="1">
        <v>77486</v>
      </c>
      <c r="D17" s="1">
        <v>75751</v>
      </c>
      <c r="E17" s="1">
        <v>76136</v>
      </c>
      <c r="F17">
        <f t="shared" si="0"/>
        <v>1735</v>
      </c>
      <c r="G17" s="3"/>
      <c r="H17" s="3"/>
      <c r="I17" s="3"/>
      <c r="J17" s="3"/>
      <c r="K17" s="3"/>
      <c r="L17" s="3">
        <f>IF(AND(L16=J16,E17&lt;=J17),J17,IF(AND(L16=J16,E17&gt;=J17),K17,IF(AND(L16=K16,E17&gt;=K17),K17,IF(AND(L16=K16,E17&lt;=K17),J17,””))))</f>
        <v>0</v>
      </c>
      <c r="M17" t="str">
        <f t="shared" si="1"/>
        <v>BUY</v>
      </c>
    </row>
    <row r="18" spans="1:13" x14ac:dyDescent="0.45">
      <c r="A18" s="2">
        <v>42921</v>
      </c>
      <c r="B18" s="1">
        <v>75558</v>
      </c>
      <c r="C18" s="1">
        <v>76715</v>
      </c>
      <c r="D18" s="1">
        <v>75558</v>
      </c>
      <c r="E18" s="1">
        <v>75944</v>
      </c>
      <c r="F18">
        <f t="shared" si="0"/>
        <v>1157</v>
      </c>
      <c r="G18" s="3"/>
      <c r="H18" s="3"/>
      <c r="I18" s="3"/>
      <c r="J18" s="3"/>
      <c r="K18" s="3"/>
      <c r="L18" s="3">
        <f>IF(AND(L17=J17,E18&lt;=J18),J18,IF(AND(L17=J17,E18&gt;=J18),K18,IF(AND(L17=K17,E18&gt;=K18),K18,IF(AND(L17=K17,E18&lt;=K18),J18,””))))</f>
        <v>0</v>
      </c>
      <c r="M18" t="str">
        <f t="shared" si="1"/>
        <v>BUY</v>
      </c>
    </row>
    <row r="19" spans="1:13" x14ac:dyDescent="0.45">
      <c r="A19" s="2">
        <v>42922</v>
      </c>
      <c r="B19" s="1">
        <v>75751</v>
      </c>
      <c r="C19" s="1">
        <v>76522</v>
      </c>
      <c r="D19" s="1">
        <v>75558</v>
      </c>
      <c r="E19" s="1">
        <v>75558</v>
      </c>
      <c r="F19">
        <f t="shared" si="0"/>
        <v>964</v>
      </c>
      <c r="G19" s="3"/>
      <c r="H19" s="3"/>
      <c r="I19" s="3"/>
      <c r="J19" s="3"/>
      <c r="K19" s="3"/>
      <c r="L19" s="3">
        <f>IF(AND(L18=J18,E19&lt;=J19),J19,IF(AND(L18=J18,E19&gt;=J19),K19,IF(AND(L18=K18,E19&gt;=K19),K19,IF(AND(L18=K18,E19&lt;=K19),J19,””))))</f>
        <v>0</v>
      </c>
      <c r="M19" t="str">
        <f t="shared" si="1"/>
        <v>BUY</v>
      </c>
    </row>
    <row r="20" spans="1:13" x14ac:dyDescent="0.45">
      <c r="A20" s="2">
        <v>42923</v>
      </c>
      <c r="B20" s="1">
        <v>75173</v>
      </c>
      <c r="C20" s="1">
        <v>76329</v>
      </c>
      <c r="D20" s="1">
        <v>74787</v>
      </c>
      <c r="E20" s="1">
        <v>75751</v>
      </c>
      <c r="F20">
        <f t="shared" si="0"/>
        <v>1542</v>
      </c>
      <c r="G20" s="3"/>
      <c r="H20" s="3"/>
      <c r="I20" s="3"/>
      <c r="J20" s="3"/>
      <c r="K20" s="3"/>
      <c r="L20" s="3">
        <f>IF(AND(L19=J19,E20&lt;=J20),J20,IF(AND(L19=J19,E20&gt;=J20),K20,IF(AND(L19=K19,E20&gt;=K20),K20,IF(AND(L19=K19,E20&lt;=K20),J20,””))))</f>
        <v>0</v>
      </c>
      <c r="M20" t="str">
        <f t="shared" si="1"/>
        <v>BUY</v>
      </c>
    </row>
    <row r="21" spans="1:13" x14ac:dyDescent="0.45">
      <c r="A21" s="2">
        <v>42926</v>
      </c>
      <c r="B21" s="1">
        <v>75558</v>
      </c>
      <c r="C21" s="1">
        <v>75751</v>
      </c>
      <c r="D21" s="1">
        <v>74787</v>
      </c>
      <c r="E21" s="1">
        <v>75173</v>
      </c>
      <c r="F21">
        <f t="shared" si="0"/>
        <v>964</v>
      </c>
      <c r="G21" s="3">
        <f>AVERAGE(F5:F21)</f>
        <v>1553.4117647058824</v>
      </c>
      <c r="H21" s="3">
        <f t="shared" ref="H21:H78" si="2">((C21+D21)/2) + (G21*$H$2)</f>
        <v>78375.823529411762</v>
      </c>
      <c r="I21" s="3">
        <f t="shared" ref="I21:I78" si="3">((C21+D21)/2) - (G21*$H$2)</f>
        <v>72162.176470588238</v>
      </c>
      <c r="J21" s="3">
        <f t="shared" ref="J21:J78" si="4">IF(OR(H21&lt;J20,E20&gt;J20),H21,J20)</f>
        <v>78375.823529411762</v>
      </c>
      <c r="K21" s="3">
        <f t="shared" ref="K21:K78" si="5">IF(OR(I21&gt;K20,E20&lt;K20),I21,K20)</f>
        <v>72162.176470588238</v>
      </c>
      <c r="L21" s="3">
        <f>IF(AND(L20=J20,E21&lt;=J21),J21,IF(AND(L20=J20,E21&gt;=J21),K21,IF(AND(L20=K20,E21&gt;=K21),K21,IF(AND(L20=K20,E21&lt;=K21),J21,””))))</f>
        <v>78375.823529411762</v>
      </c>
      <c r="M21" t="str">
        <f t="shared" si="1"/>
        <v>SELL</v>
      </c>
    </row>
    <row r="22" spans="1:13" x14ac:dyDescent="0.45">
      <c r="A22" s="2">
        <v>42927</v>
      </c>
      <c r="B22" s="1">
        <v>75365</v>
      </c>
      <c r="C22" s="1">
        <v>76522</v>
      </c>
      <c r="D22" s="1">
        <v>74980</v>
      </c>
      <c r="E22" s="1">
        <v>76136</v>
      </c>
      <c r="F22">
        <f t="shared" si="0"/>
        <v>1542</v>
      </c>
      <c r="G22" s="3">
        <f>AVERAGE(F6:F22)</f>
        <v>1587.4705882352941</v>
      </c>
      <c r="H22" s="3">
        <f t="shared" si="2"/>
        <v>78925.941176470587</v>
      </c>
      <c r="I22" s="3">
        <f t="shared" si="3"/>
        <v>72576.058823529413</v>
      </c>
      <c r="J22" s="3">
        <f t="shared" si="4"/>
        <v>78375.823529411762</v>
      </c>
      <c r="K22" s="3">
        <f t="shared" si="5"/>
        <v>72576.058823529413</v>
      </c>
      <c r="L22" s="3">
        <f>IF(AND(L21=J21,E22&lt;=J22),J22,IF(AND(L21=J21,E22&gt;=J22),K22,IF(AND(L21=K21,E22&gt;=K22),K22,IF(AND(L21=K21,E22&lt;=K22),J22,””))))</f>
        <v>78375.823529411762</v>
      </c>
      <c r="M22" t="str">
        <f t="shared" si="1"/>
        <v>SELL</v>
      </c>
    </row>
    <row r="23" spans="1:13" x14ac:dyDescent="0.45">
      <c r="A23" s="2">
        <v>42928</v>
      </c>
      <c r="B23" s="1">
        <v>75944</v>
      </c>
      <c r="C23" s="1">
        <v>76329</v>
      </c>
      <c r="D23" s="1">
        <v>75558</v>
      </c>
      <c r="E23" s="1">
        <v>75558</v>
      </c>
      <c r="F23">
        <f t="shared" si="0"/>
        <v>771</v>
      </c>
      <c r="G23" s="3">
        <f>AVERAGE(F7:F23)</f>
        <v>1587.4705882352941</v>
      </c>
      <c r="H23" s="3">
        <f t="shared" si="2"/>
        <v>79118.441176470587</v>
      </c>
      <c r="I23" s="3">
        <f t="shared" si="3"/>
        <v>72768.558823529413</v>
      </c>
      <c r="J23" s="3">
        <f t="shared" si="4"/>
        <v>78375.823529411762</v>
      </c>
      <c r="K23" s="3">
        <f t="shared" si="5"/>
        <v>72768.558823529413</v>
      </c>
      <c r="L23" s="3">
        <f>IF(AND(L22=J22,E23&lt;=J23),J23,IF(AND(L22=J22,E23&gt;=J23),K23,IF(AND(L22=K22,E23&gt;=K23),K23,IF(AND(L22=K22,E23&lt;=K23),J23,””))))</f>
        <v>78375.823529411762</v>
      </c>
      <c r="M23" t="str">
        <f t="shared" si="1"/>
        <v>SELL</v>
      </c>
    </row>
    <row r="24" spans="1:13" x14ac:dyDescent="0.45">
      <c r="A24" s="2">
        <v>42929</v>
      </c>
      <c r="B24" s="1">
        <v>75944</v>
      </c>
      <c r="C24" s="1">
        <v>76329</v>
      </c>
      <c r="D24" s="1">
        <v>74980</v>
      </c>
      <c r="E24" s="1">
        <v>74980</v>
      </c>
      <c r="F24">
        <f t="shared" si="0"/>
        <v>1349</v>
      </c>
      <c r="G24" s="3">
        <f>AVERAGE(F8:F24)</f>
        <v>1530.7647058823529</v>
      </c>
      <c r="H24" s="3">
        <f t="shared" si="2"/>
        <v>78716.029411764699</v>
      </c>
      <c r="I24" s="3">
        <f t="shared" si="3"/>
        <v>72592.970588235301</v>
      </c>
      <c r="J24" s="3">
        <f t="shared" si="4"/>
        <v>78375.823529411762</v>
      </c>
      <c r="K24" s="3">
        <f t="shared" si="5"/>
        <v>72768.558823529413</v>
      </c>
      <c r="L24" s="3">
        <f>IF(AND(L23=J23,E24&lt;=J24),J24,IF(AND(L23=J23,E24&gt;=J24),K24,IF(AND(L23=K23,E24&gt;=K24),K24,IF(AND(L23=K23,E24&lt;=K24),J24,””))))</f>
        <v>78375.823529411762</v>
      </c>
      <c r="M24" t="str">
        <f t="shared" si="1"/>
        <v>SELL</v>
      </c>
    </row>
    <row r="25" spans="1:13" x14ac:dyDescent="0.45">
      <c r="A25" s="2">
        <v>42930</v>
      </c>
      <c r="B25" s="1">
        <v>74980</v>
      </c>
      <c r="C25" s="1">
        <v>75751</v>
      </c>
      <c r="D25" s="1">
        <v>74787</v>
      </c>
      <c r="E25" s="1">
        <v>75558</v>
      </c>
      <c r="F25">
        <f t="shared" si="0"/>
        <v>964</v>
      </c>
      <c r="G25" s="3">
        <f>AVERAGE(F9:F25)</f>
        <v>1508.1176470588234</v>
      </c>
      <c r="H25" s="3">
        <f t="shared" si="2"/>
        <v>78285.23529411765</v>
      </c>
      <c r="I25" s="3">
        <f t="shared" si="3"/>
        <v>72252.76470588235</v>
      </c>
      <c r="J25" s="3">
        <f t="shared" si="4"/>
        <v>78285.23529411765</v>
      </c>
      <c r="K25" s="3">
        <f t="shared" si="5"/>
        <v>72768.558823529413</v>
      </c>
      <c r="L25" s="3">
        <f>IF(AND(L24=J24,E25&lt;=J25),J25,IF(AND(L24=J24,E25&gt;=J25),K25,IF(AND(L24=K24,E25&gt;=K25),K25,IF(AND(L24=K24,E25&lt;=K25),J25,””))))</f>
        <v>78285.23529411765</v>
      </c>
      <c r="M25" t="str">
        <f t="shared" si="1"/>
        <v>SELL</v>
      </c>
    </row>
    <row r="26" spans="1:13" x14ac:dyDescent="0.45">
      <c r="A26" s="2">
        <v>42933</v>
      </c>
      <c r="B26" s="1">
        <v>75751</v>
      </c>
      <c r="C26" s="1">
        <v>76522</v>
      </c>
      <c r="D26" s="1">
        <v>75558</v>
      </c>
      <c r="E26" s="1">
        <v>76136</v>
      </c>
      <c r="F26">
        <f t="shared" si="0"/>
        <v>964</v>
      </c>
      <c r="G26" s="3">
        <f t="shared" ref="G26:G89" si="6">AVERAGE(F10:F26)</f>
        <v>1451.4705882352941</v>
      </c>
      <c r="H26" s="3">
        <f t="shared" si="2"/>
        <v>78942.941176470587</v>
      </c>
      <c r="I26" s="3">
        <f t="shared" si="3"/>
        <v>73137.058823529413</v>
      </c>
      <c r="J26" s="3">
        <f t="shared" si="4"/>
        <v>78285.23529411765</v>
      </c>
      <c r="K26" s="3">
        <f t="shared" si="5"/>
        <v>73137.058823529413</v>
      </c>
      <c r="L26" s="3">
        <f>IF(AND(L25=J25,E26&lt;=J26),J26,IF(AND(L25=J25,E26&gt;=J26),K26,IF(AND(L25=K25,E26&gt;=K26),K26,IF(AND(L25=K25,E26&lt;=K26),J26,””))))</f>
        <v>78285.23529411765</v>
      </c>
      <c r="M26" t="str">
        <f t="shared" si="1"/>
        <v>SELL</v>
      </c>
    </row>
    <row r="27" spans="1:13" x14ac:dyDescent="0.45">
      <c r="A27" s="2">
        <v>42934</v>
      </c>
      <c r="B27" s="1">
        <v>76136</v>
      </c>
      <c r="C27" s="1">
        <v>76522</v>
      </c>
      <c r="D27" s="1">
        <v>75365</v>
      </c>
      <c r="E27" s="1">
        <v>76522</v>
      </c>
      <c r="F27">
        <f t="shared" si="0"/>
        <v>1157</v>
      </c>
      <c r="G27" s="3">
        <f t="shared" si="6"/>
        <v>1406.1176470588234</v>
      </c>
      <c r="H27" s="3">
        <f t="shared" si="2"/>
        <v>78755.73529411765</v>
      </c>
      <c r="I27" s="3">
        <f t="shared" si="3"/>
        <v>73131.26470588235</v>
      </c>
      <c r="J27" s="3">
        <f t="shared" si="4"/>
        <v>78285.23529411765</v>
      </c>
      <c r="K27" s="3">
        <f t="shared" si="5"/>
        <v>73137.058823529413</v>
      </c>
      <c r="L27" s="3">
        <f>IF(AND(L26=J26,E27&lt;=J27),J27,IF(AND(L26=J26,E27&gt;=J27),K27,IF(AND(L26=K26,E27&gt;=K27),K27,IF(AND(L26=K26,E27&lt;=K27),J27,””))))</f>
        <v>78285.23529411765</v>
      </c>
      <c r="M27" t="str">
        <f t="shared" si="1"/>
        <v>SELL</v>
      </c>
    </row>
    <row r="28" spans="1:13" x14ac:dyDescent="0.45">
      <c r="A28" s="2">
        <v>42935</v>
      </c>
      <c r="B28" s="1">
        <v>76522</v>
      </c>
      <c r="C28" s="1">
        <v>77293</v>
      </c>
      <c r="D28" s="1">
        <v>75944</v>
      </c>
      <c r="E28" s="1">
        <v>77100</v>
      </c>
      <c r="F28">
        <f t="shared" si="0"/>
        <v>1349</v>
      </c>
      <c r="G28" s="3">
        <f t="shared" si="6"/>
        <v>1338.0588235294117</v>
      </c>
      <c r="H28" s="3">
        <f t="shared" si="2"/>
        <v>79294.617647058825</v>
      </c>
      <c r="I28" s="3">
        <f t="shared" si="3"/>
        <v>73942.382352941175</v>
      </c>
      <c r="J28" s="3">
        <f t="shared" si="4"/>
        <v>78285.23529411765</v>
      </c>
      <c r="K28" s="3">
        <f t="shared" si="5"/>
        <v>73942.382352941175</v>
      </c>
      <c r="L28" s="3">
        <f>IF(AND(L27=J27,E28&lt;=J28),J28,IF(AND(L27=J27,E28&gt;=J28),K28,IF(AND(L27=K27,E28&gt;=K28),K28,IF(AND(L27=K27,E28&lt;=K28),J28,””))))</f>
        <v>78285.23529411765</v>
      </c>
      <c r="M28" t="str">
        <f t="shared" si="1"/>
        <v>SELL</v>
      </c>
    </row>
    <row r="29" spans="1:13" x14ac:dyDescent="0.45">
      <c r="A29" s="2">
        <v>42936</v>
      </c>
      <c r="B29" s="1">
        <v>77100</v>
      </c>
      <c r="C29" s="1">
        <v>77486</v>
      </c>
      <c r="D29" s="1">
        <v>76715</v>
      </c>
      <c r="E29" s="1">
        <v>76715</v>
      </c>
      <c r="F29">
        <f t="shared" si="0"/>
        <v>771</v>
      </c>
      <c r="G29" s="3">
        <f t="shared" si="6"/>
        <v>1270.0588235294117</v>
      </c>
      <c r="H29" s="3">
        <f t="shared" si="2"/>
        <v>79640.617647058825</v>
      </c>
      <c r="I29" s="3">
        <f t="shared" si="3"/>
        <v>74560.382352941175</v>
      </c>
      <c r="J29" s="3">
        <f t="shared" si="4"/>
        <v>78285.23529411765</v>
      </c>
      <c r="K29" s="3">
        <f t="shared" si="5"/>
        <v>74560.382352941175</v>
      </c>
      <c r="L29" s="3">
        <f>IF(AND(L28=J28,E29&lt;=J29),J29,IF(AND(L28=J28,E29&gt;=J29),K29,IF(AND(L28=K28,E29&gt;=K29),K29,IF(AND(L28=K28,E29&lt;=K29),J29,””))))</f>
        <v>78285.23529411765</v>
      </c>
      <c r="M29" t="str">
        <f t="shared" si="1"/>
        <v>SELL</v>
      </c>
    </row>
    <row r="30" spans="1:13" x14ac:dyDescent="0.45">
      <c r="A30" s="2">
        <v>42937</v>
      </c>
      <c r="B30" s="1">
        <v>76715</v>
      </c>
      <c r="C30" s="1">
        <v>77486</v>
      </c>
      <c r="D30" s="1">
        <v>76522</v>
      </c>
      <c r="E30" s="1">
        <v>76907</v>
      </c>
      <c r="F30">
        <f t="shared" si="0"/>
        <v>964</v>
      </c>
      <c r="G30" s="3">
        <f t="shared" si="6"/>
        <v>1247.4117647058824</v>
      </c>
      <c r="H30" s="3">
        <f t="shared" si="2"/>
        <v>79498.823529411762</v>
      </c>
      <c r="I30" s="3">
        <f t="shared" si="3"/>
        <v>74509.176470588238</v>
      </c>
      <c r="J30" s="3">
        <f t="shared" si="4"/>
        <v>78285.23529411765</v>
      </c>
      <c r="K30" s="3">
        <f t="shared" si="5"/>
        <v>74560.382352941175</v>
      </c>
      <c r="L30" s="3">
        <f>IF(AND(L29=J29,E30&lt;=J30),J30,IF(AND(L29=J29,E30&gt;=J30),K30,IF(AND(L29=K29,E30&gt;=K30),K30,IF(AND(L29=K29,E30&lt;=K30),J30,””))))</f>
        <v>78285.23529411765</v>
      </c>
      <c r="M30" t="str">
        <f t="shared" si="1"/>
        <v>SELL</v>
      </c>
    </row>
    <row r="31" spans="1:13" x14ac:dyDescent="0.45">
      <c r="A31" s="2">
        <v>42940</v>
      </c>
      <c r="B31" s="1">
        <v>77486</v>
      </c>
      <c r="C31" s="1">
        <v>77486</v>
      </c>
      <c r="D31" s="1">
        <v>76715</v>
      </c>
      <c r="E31" s="1">
        <v>77100</v>
      </c>
      <c r="F31">
        <f t="shared" si="0"/>
        <v>771</v>
      </c>
      <c r="G31" s="3">
        <f t="shared" si="6"/>
        <v>1213.3529411764705</v>
      </c>
      <c r="H31" s="3">
        <f t="shared" si="2"/>
        <v>79527.205882352937</v>
      </c>
      <c r="I31" s="3">
        <f t="shared" si="3"/>
        <v>74673.794117647063</v>
      </c>
      <c r="J31" s="3">
        <f t="shared" si="4"/>
        <v>78285.23529411765</v>
      </c>
      <c r="K31" s="3">
        <f t="shared" si="5"/>
        <v>74673.794117647063</v>
      </c>
      <c r="L31" s="3">
        <f>IF(AND(L30=J30,E31&lt;=J31),J31,IF(AND(L30=J30,E31&gt;=J31),K31,IF(AND(L30=K30,E31&gt;=K31),K31,IF(AND(L30=K30,E31&lt;=K31),J31,””))))</f>
        <v>78285.23529411765</v>
      </c>
      <c r="M31" t="str">
        <f t="shared" si="1"/>
        <v>SELL</v>
      </c>
    </row>
    <row r="32" spans="1:13" x14ac:dyDescent="0.45">
      <c r="A32" s="2">
        <v>42941</v>
      </c>
      <c r="B32" s="1">
        <v>77100</v>
      </c>
      <c r="C32" s="1">
        <v>78642</v>
      </c>
      <c r="D32" s="1">
        <v>76715</v>
      </c>
      <c r="E32" s="1">
        <v>78642</v>
      </c>
      <c r="F32">
        <f t="shared" si="0"/>
        <v>1927</v>
      </c>
      <c r="G32" s="3">
        <f t="shared" si="6"/>
        <v>1247.2941176470588</v>
      </c>
      <c r="H32" s="3">
        <f t="shared" si="2"/>
        <v>80173.088235294112</v>
      </c>
      <c r="I32" s="3">
        <f t="shared" si="3"/>
        <v>75183.911764705888</v>
      </c>
      <c r="J32" s="3">
        <f t="shared" si="4"/>
        <v>78285.23529411765</v>
      </c>
      <c r="K32" s="3">
        <f t="shared" si="5"/>
        <v>75183.911764705888</v>
      </c>
      <c r="L32" s="3">
        <f>IF(AND(L31=J31,E32&lt;=J32),J32,IF(AND(L31=J31,E32&gt;=J32),K32,IF(AND(L31=K31,E32&gt;=K32),K32,IF(AND(L31=K31,E32&lt;=K32),J32,””))))</f>
        <v>75183.911764705888</v>
      </c>
      <c r="M32" t="str">
        <f t="shared" si="1"/>
        <v>BUY</v>
      </c>
    </row>
    <row r="33" spans="1:13" x14ac:dyDescent="0.45">
      <c r="A33" s="2">
        <v>42942</v>
      </c>
      <c r="B33" s="1">
        <v>78835</v>
      </c>
      <c r="C33" s="1">
        <v>78835</v>
      </c>
      <c r="D33" s="1">
        <v>77871</v>
      </c>
      <c r="E33" s="1">
        <v>78642</v>
      </c>
      <c r="F33">
        <f t="shared" si="0"/>
        <v>964</v>
      </c>
      <c r="G33" s="3">
        <f t="shared" si="6"/>
        <v>1167.9411764705883</v>
      </c>
      <c r="H33" s="3">
        <f t="shared" si="2"/>
        <v>80688.882352941175</v>
      </c>
      <c r="I33" s="3">
        <f t="shared" si="3"/>
        <v>76017.117647058825</v>
      </c>
      <c r="J33" s="3">
        <f t="shared" si="4"/>
        <v>80688.882352941175</v>
      </c>
      <c r="K33" s="3">
        <f t="shared" si="5"/>
        <v>76017.117647058825</v>
      </c>
      <c r="L33" s="3">
        <f>IF(AND(L32=J32,E33&lt;=J33),J33,IF(AND(L32=J32,E33&gt;=J33),K33,IF(AND(L32=K32,E33&gt;=K33),K33,IF(AND(L32=K32,E33&lt;=K33),J33,””))))</f>
        <v>76017.117647058825</v>
      </c>
      <c r="M33" t="str">
        <f t="shared" si="1"/>
        <v>BUY</v>
      </c>
    </row>
    <row r="34" spans="1:13" x14ac:dyDescent="0.45">
      <c r="A34" s="2">
        <v>42943</v>
      </c>
      <c r="B34" s="1">
        <v>78642</v>
      </c>
      <c r="C34" s="1">
        <v>79991</v>
      </c>
      <c r="D34" s="1">
        <v>78257</v>
      </c>
      <c r="E34" s="1">
        <v>79991</v>
      </c>
      <c r="F34">
        <f t="shared" si="0"/>
        <v>1734</v>
      </c>
      <c r="G34" s="3">
        <f t="shared" si="6"/>
        <v>1167.8823529411766</v>
      </c>
      <c r="H34" s="3">
        <f t="shared" si="2"/>
        <v>81459.76470588235</v>
      </c>
      <c r="I34" s="3">
        <f t="shared" si="3"/>
        <v>76788.23529411765</v>
      </c>
      <c r="J34" s="3">
        <f t="shared" si="4"/>
        <v>80688.882352941175</v>
      </c>
      <c r="K34" s="3">
        <f t="shared" si="5"/>
        <v>76788.23529411765</v>
      </c>
      <c r="L34" s="3">
        <f>IF(AND(L33=J33,E34&lt;=J34),J34,IF(AND(L33=J33,E34&gt;=J34),K34,IF(AND(L33=K33,E34&gt;=K34),K34,IF(AND(L33=K33,E34&lt;=K34),J34,””))))</f>
        <v>76788.23529411765</v>
      </c>
      <c r="M34" t="str">
        <f t="shared" si="1"/>
        <v>BUY</v>
      </c>
    </row>
    <row r="35" spans="1:13" x14ac:dyDescent="0.45">
      <c r="A35" s="2">
        <v>42944</v>
      </c>
      <c r="B35" s="1">
        <v>80377</v>
      </c>
      <c r="C35" s="1">
        <v>80570</v>
      </c>
      <c r="D35" s="1">
        <v>78642</v>
      </c>
      <c r="E35" s="1">
        <v>79413</v>
      </c>
      <c r="F35">
        <f t="shared" si="0"/>
        <v>1928</v>
      </c>
      <c r="G35" s="3">
        <f t="shared" si="6"/>
        <v>1213.2352941176471</v>
      </c>
      <c r="H35" s="3">
        <f t="shared" si="2"/>
        <v>82032.470588235301</v>
      </c>
      <c r="I35" s="3">
        <f t="shared" si="3"/>
        <v>77179.529411764699</v>
      </c>
      <c r="J35" s="3">
        <f t="shared" si="4"/>
        <v>80688.882352941175</v>
      </c>
      <c r="K35" s="3">
        <f t="shared" si="5"/>
        <v>77179.529411764699</v>
      </c>
      <c r="L35" s="3">
        <f>IF(AND(L34=J34,E35&lt;=J35),J35,IF(AND(L34=J34,E35&gt;=J35),K35,IF(AND(L34=K34,E35&gt;=K35),K35,IF(AND(L34=K34,E35&lt;=K35),J35,””))))</f>
        <v>77179.529411764699</v>
      </c>
      <c r="M35" t="str">
        <f t="shared" si="1"/>
        <v>BUY</v>
      </c>
    </row>
    <row r="36" spans="1:13" x14ac:dyDescent="0.45">
      <c r="A36" s="2">
        <v>42947</v>
      </c>
      <c r="B36" s="1">
        <v>79413</v>
      </c>
      <c r="C36" s="1">
        <v>80184</v>
      </c>
      <c r="D36" s="1">
        <v>77678</v>
      </c>
      <c r="E36" s="1">
        <v>78449</v>
      </c>
      <c r="F36">
        <f t="shared" si="0"/>
        <v>2506</v>
      </c>
      <c r="G36" s="3">
        <f t="shared" si="6"/>
        <v>1303.9411764705883</v>
      </c>
      <c r="H36" s="3">
        <f t="shared" si="2"/>
        <v>81538.882352941175</v>
      </c>
      <c r="I36" s="3">
        <f t="shared" si="3"/>
        <v>76323.117647058825</v>
      </c>
      <c r="J36" s="3">
        <f t="shared" si="4"/>
        <v>80688.882352941175</v>
      </c>
      <c r="K36" s="3">
        <f t="shared" si="5"/>
        <v>77179.529411764699</v>
      </c>
      <c r="L36" s="3">
        <f>IF(AND(L35=J35,E36&lt;=J36),J36,IF(AND(L35=J35,E36&gt;=J36),K36,IF(AND(L35=K35,E36&gt;=K36),K36,IF(AND(L35=K35,E36&lt;=K36),J36,””))))</f>
        <v>77179.529411764699</v>
      </c>
      <c r="M36" t="str">
        <f t="shared" si="1"/>
        <v>BUY</v>
      </c>
    </row>
    <row r="37" spans="1:13" x14ac:dyDescent="0.45">
      <c r="A37" s="2">
        <v>42948</v>
      </c>
      <c r="B37" s="1">
        <v>77678</v>
      </c>
      <c r="C37" s="1">
        <v>78835</v>
      </c>
      <c r="D37" s="1">
        <v>77486</v>
      </c>
      <c r="E37" s="1">
        <v>77678</v>
      </c>
      <c r="F37">
        <f t="shared" si="0"/>
        <v>1349</v>
      </c>
      <c r="G37" s="3">
        <f t="shared" si="6"/>
        <v>1292.5882352941176</v>
      </c>
      <c r="H37" s="3">
        <f t="shared" si="2"/>
        <v>80745.676470588238</v>
      </c>
      <c r="I37" s="3">
        <f t="shared" si="3"/>
        <v>75575.323529411762</v>
      </c>
      <c r="J37" s="3">
        <f t="shared" si="4"/>
        <v>80688.882352941175</v>
      </c>
      <c r="K37" s="3">
        <f t="shared" si="5"/>
        <v>77179.529411764699</v>
      </c>
      <c r="L37" s="3">
        <f>IF(AND(L36=J36,E37&lt;=J37),J37,IF(AND(L36=J36,E37&gt;=J37),K37,IF(AND(L36=K36,E37&gt;=K37),K37,IF(AND(L36=K36,E37&lt;=K37),J37,””))))</f>
        <v>77179.529411764699</v>
      </c>
      <c r="M37" t="str">
        <f t="shared" si="1"/>
        <v>BUY</v>
      </c>
    </row>
    <row r="38" spans="1:13" x14ac:dyDescent="0.45">
      <c r="A38" s="2">
        <v>42949</v>
      </c>
      <c r="B38" s="1">
        <v>77871</v>
      </c>
      <c r="C38" s="1">
        <v>77871</v>
      </c>
      <c r="D38" s="1">
        <v>77293</v>
      </c>
      <c r="E38" s="1">
        <v>77486</v>
      </c>
      <c r="F38">
        <f t="shared" si="0"/>
        <v>578</v>
      </c>
      <c r="G38" s="3">
        <f t="shared" si="6"/>
        <v>1269.8823529411766</v>
      </c>
      <c r="H38" s="3">
        <f t="shared" si="2"/>
        <v>80121.76470588235</v>
      </c>
      <c r="I38" s="3">
        <f t="shared" si="3"/>
        <v>75042.23529411765</v>
      </c>
      <c r="J38" s="3">
        <f t="shared" si="4"/>
        <v>80121.76470588235</v>
      </c>
      <c r="K38" s="3">
        <f t="shared" si="5"/>
        <v>77179.529411764699</v>
      </c>
      <c r="L38" s="3">
        <f>IF(AND(L37=J37,E38&lt;=J38),J38,IF(AND(L37=J37,E38&gt;=J38),K38,IF(AND(L37=K37,E38&gt;=K38),K38,IF(AND(L37=K37,E38&lt;=K38),J38,””))))</f>
        <v>77179.529411764699</v>
      </c>
      <c r="M38" t="str">
        <f t="shared" si="1"/>
        <v>BUY</v>
      </c>
    </row>
    <row r="39" spans="1:13" x14ac:dyDescent="0.45">
      <c r="A39" s="2">
        <v>42950</v>
      </c>
      <c r="B39" s="1">
        <v>76907</v>
      </c>
      <c r="C39" s="1">
        <v>77678</v>
      </c>
      <c r="D39" s="1">
        <v>76715</v>
      </c>
      <c r="E39" s="1">
        <v>76715</v>
      </c>
      <c r="F39">
        <f t="shared" si="0"/>
        <v>963</v>
      </c>
      <c r="G39" s="3">
        <f t="shared" si="6"/>
        <v>1235.8235294117646</v>
      </c>
      <c r="H39" s="3">
        <f t="shared" si="2"/>
        <v>79668.147058823524</v>
      </c>
      <c r="I39" s="3">
        <f t="shared" si="3"/>
        <v>74724.852941176476</v>
      </c>
      <c r="J39" s="3">
        <f t="shared" si="4"/>
        <v>79668.147058823524</v>
      </c>
      <c r="K39" s="3">
        <f t="shared" si="5"/>
        <v>77179.529411764699</v>
      </c>
      <c r="L39" s="3">
        <f>IF(AND(L38=J38,E39&lt;=J39),J39,IF(AND(L38=J38,E39&gt;=J39),K39,IF(AND(L38=K38,E39&gt;=K39),K39,IF(AND(L38=K38,E39&lt;=K39),J39,””))))</f>
        <v>79668.147058823524</v>
      </c>
      <c r="M39" t="str">
        <f t="shared" si="1"/>
        <v>SELL</v>
      </c>
    </row>
    <row r="40" spans="1:13" x14ac:dyDescent="0.45">
      <c r="A40" s="2">
        <v>42951</v>
      </c>
      <c r="B40" s="1">
        <v>76715</v>
      </c>
      <c r="C40" s="1">
        <v>77486</v>
      </c>
      <c r="D40" s="1">
        <v>76715</v>
      </c>
      <c r="E40" s="1">
        <v>77100</v>
      </c>
      <c r="F40">
        <f t="shared" si="0"/>
        <v>771</v>
      </c>
      <c r="G40" s="3">
        <f t="shared" si="6"/>
        <v>1235.8235294117646</v>
      </c>
      <c r="H40" s="3">
        <f t="shared" si="2"/>
        <v>79572.147058823524</v>
      </c>
      <c r="I40" s="3">
        <f t="shared" si="3"/>
        <v>74628.852941176476</v>
      </c>
      <c r="J40" s="3">
        <f t="shared" si="4"/>
        <v>79572.147058823524</v>
      </c>
      <c r="K40" s="3">
        <f t="shared" si="5"/>
        <v>74628.852941176476</v>
      </c>
      <c r="L40" s="3">
        <f>IF(AND(L39=J39,E40&lt;=J40),J40,IF(AND(L39=J39,E40&gt;=J40),K40,IF(AND(L39=K39,E40&gt;=K40),K40,IF(AND(L39=K39,E40&lt;=K40),J40,””))))</f>
        <v>79572.147058823524</v>
      </c>
      <c r="M40" t="str">
        <f t="shared" si="1"/>
        <v>SELL</v>
      </c>
    </row>
    <row r="41" spans="1:13" x14ac:dyDescent="0.45">
      <c r="A41" s="2">
        <v>42954</v>
      </c>
      <c r="B41" s="1">
        <v>77100</v>
      </c>
      <c r="C41" s="1">
        <v>77486</v>
      </c>
      <c r="D41" s="1">
        <v>76715</v>
      </c>
      <c r="E41" s="1">
        <v>76907</v>
      </c>
      <c r="F41">
        <f t="shared" si="0"/>
        <v>771</v>
      </c>
      <c r="G41" s="3">
        <f t="shared" si="6"/>
        <v>1201.8235294117646</v>
      </c>
      <c r="H41" s="3">
        <f t="shared" si="2"/>
        <v>79504.147058823524</v>
      </c>
      <c r="I41" s="3">
        <f t="shared" si="3"/>
        <v>74696.852941176476</v>
      </c>
      <c r="J41" s="3">
        <f t="shared" si="4"/>
        <v>79504.147058823524</v>
      </c>
      <c r="K41" s="3">
        <f t="shared" si="5"/>
        <v>74696.852941176476</v>
      </c>
      <c r="L41" s="3">
        <f>IF(AND(L40=J40,E41&lt;=J41),J41,IF(AND(L40=J40,E41&gt;=J41),K41,IF(AND(L40=K40,E41&gt;=K41),K41,IF(AND(L40=K40,E41&lt;=K41),J41,””))))</f>
        <v>79504.147058823524</v>
      </c>
      <c r="M41" t="str">
        <f t="shared" si="1"/>
        <v>SELL</v>
      </c>
    </row>
    <row r="42" spans="1:13" x14ac:dyDescent="0.45">
      <c r="A42" s="2">
        <v>42955</v>
      </c>
      <c r="B42" s="1">
        <v>77100</v>
      </c>
      <c r="C42" s="1">
        <v>78449</v>
      </c>
      <c r="D42" s="1">
        <v>76715</v>
      </c>
      <c r="E42" s="1">
        <v>76907</v>
      </c>
      <c r="F42">
        <f t="shared" si="0"/>
        <v>1734</v>
      </c>
      <c r="G42" s="3">
        <f t="shared" si="6"/>
        <v>1247.1176470588234</v>
      </c>
      <c r="H42" s="3">
        <f t="shared" si="2"/>
        <v>80076.23529411765</v>
      </c>
      <c r="I42" s="3">
        <f t="shared" si="3"/>
        <v>75087.76470588235</v>
      </c>
      <c r="J42" s="3">
        <f t="shared" si="4"/>
        <v>79504.147058823524</v>
      </c>
      <c r="K42" s="3">
        <f t="shared" si="5"/>
        <v>75087.76470588235</v>
      </c>
      <c r="L42" s="3">
        <f>IF(AND(L41=J41,E42&lt;=J42),J42,IF(AND(L41=J41,E42&gt;=J42),K42,IF(AND(L41=K41,E42&gt;=K42),K42,IF(AND(L41=K41,E42&lt;=K42),J42,””))))</f>
        <v>79504.147058823524</v>
      </c>
      <c r="M42" t="str">
        <f t="shared" si="1"/>
        <v>SELL</v>
      </c>
    </row>
    <row r="43" spans="1:13" x14ac:dyDescent="0.45">
      <c r="A43" s="2">
        <v>42956</v>
      </c>
      <c r="B43" s="1">
        <v>76715</v>
      </c>
      <c r="C43" s="1">
        <v>77293</v>
      </c>
      <c r="D43" s="1">
        <v>76329</v>
      </c>
      <c r="E43" s="1">
        <v>76329</v>
      </c>
      <c r="F43">
        <f t="shared" si="0"/>
        <v>964</v>
      </c>
      <c r="G43" s="3">
        <f t="shared" si="6"/>
        <v>1247.1176470588234</v>
      </c>
      <c r="H43" s="3">
        <f t="shared" si="2"/>
        <v>79305.23529411765</v>
      </c>
      <c r="I43" s="3">
        <f t="shared" si="3"/>
        <v>74316.76470588235</v>
      </c>
      <c r="J43" s="3">
        <f t="shared" si="4"/>
        <v>79305.23529411765</v>
      </c>
      <c r="K43" s="3">
        <f t="shared" si="5"/>
        <v>75087.76470588235</v>
      </c>
      <c r="L43" s="3">
        <f>IF(AND(L42=J42,E43&lt;=J43),J43,IF(AND(L42=J42,E43&gt;=J43),K43,IF(AND(L42=K42,E43&gt;=K43),K43,IF(AND(L42=K42,E43&lt;=K43),J43,””))))</f>
        <v>79305.23529411765</v>
      </c>
      <c r="M43" t="str">
        <f t="shared" si="1"/>
        <v>SELL</v>
      </c>
    </row>
    <row r="44" spans="1:13" x14ac:dyDescent="0.45">
      <c r="A44" s="2">
        <v>42957</v>
      </c>
      <c r="B44" s="1">
        <v>76715</v>
      </c>
      <c r="C44" s="1">
        <v>78064</v>
      </c>
      <c r="D44" s="1">
        <v>76715</v>
      </c>
      <c r="E44" s="1">
        <v>77678</v>
      </c>
      <c r="F44">
        <f t="shared" si="0"/>
        <v>1735</v>
      </c>
      <c r="G44" s="3">
        <f t="shared" si="6"/>
        <v>1281.1176470588234</v>
      </c>
      <c r="H44" s="3">
        <f t="shared" si="2"/>
        <v>79951.73529411765</v>
      </c>
      <c r="I44" s="3">
        <f t="shared" si="3"/>
        <v>74827.26470588235</v>
      </c>
      <c r="J44" s="3">
        <f t="shared" si="4"/>
        <v>79305.23529411765</v>
      </c>
      <c r="K44" s="3">
        <f t="shared" si="5"/>
        <v>75087.76470588235</v>
      </c>
      <c r="L44" s="3">
        <f>IF(AND(L43=J43,E44&lt;=J44),J44,IF(AND(L43=J43,E44&gt;=J44),K44,IF(AND(L43=K43,E44&gt;=K44),K44,IF(AND(L43=K43,E44&lt;=K44),J44,””))))</f>
        <v>79305.23529411765</v>
      </c>
      <c r="M44" t="str">
        <f t="shared" si="1"/>
        <v>SELL</v>
      </c>
    </row>
    <row r="45" spans="1:13" x14ac:dyDescent="0.45">
      <c r="A45" s="2">
        <v>42958</v>
      </c>
      <c r="B45" s="1">
        <v>76715</v>
      </c>
      <c r="C45" s="1">
        <v>77486</v>
      </c>
      <c r="D45" s="1">
        <v>76329</v>
      </c>
      <c r="E45" s="1">
        <v>77293</v>
      </c>
      <c r="F45">
        <f t="shared" si="0"/>
        <v>1349</v>
      </c>
      <c r="G45" s="3">
        <f t="shared" si="6"/>
        <v>1281.1176470588234</v>
      </c>
      <c r="H45" s="3">
        <f t="shared" si="2"/>
        <v>79469.73529411765</v>
      </c>
      <c r="I45" s="3">
        <f t="shared" si="3"/>
        <v>74345.26470588235</v>
      </c>
      <c r="J45" s="3">
        <f t="shared" si="4"/>
        <v>79305.23529411765</v>
      </c>
      <c r="K45" s="3">
        <f t="shared" si="5"/>
        <v>75087.76470588235</v>
      </c>
      <c r="L45" s="3">
        <f>IF(AND(L44=J44,E45&lt;=J45),J45,IF(AND(L44=J44,E45&gt;=J45),K45,IF(AND(L44=K44,E45&gt;=K45),K45,IF(AND(L44=K44,E45&lt;=K45),J45,””))))</f>
        <v>79305.23529411765</v>
      </c>
      <c r="M45" t="str">
        <f t="shared" si="1"/>
        <v>SELL</v>
      </c>
    </row>
    <row r="46" spans="1:13" x14ac:dyDescent="0.45">
      <c r="A46" s="2">
        <v>42961</v>
      </c>
      <c r="B46" s="1">
        <v>76329</v>
      </c>
      <c r="C46" s="1">
        <v>77486</v>
      </c>
      <c r="D46" s="1">
        <v>75944</v>
      </c>
      <c r="E46" s="1">
        <v>76329</v>
      </c>
      <c r="F46">
        <f t="shared" si="0"/>
        <v>1542</v>
      </c>
      <c r="G46" s="3">
        <f t="shared" si="6"/>
        <v>1326.4705882352941</v>
      </c>
      <c r="H46" s="3">
        <f t="shared" si="2"/>
        <v>79367.941176470587</v>
      </c>
      <c r="I46" s="3">
        <f t="shared" si="3"/>
        <v>74062.058823529413</v>
      </c>
      <c r="J46" s="3">
        <f t="shared" si="4"/>
        <v>79305.23529411765</v>
      </c>
      <c r="K46" s="3">
        <f t="shared" si="5"/>
        <v>75087.76470588235</v>
      </c>
      <c r="L46" s="3">
        <f>IF(AND(L45=J45,E46&lt;=J46),J46,IF(AND(L45=J45,E46&gt;=J46),K46,IF(AND(L45=K45,E46&gt;=K46),K46,IF(AND(L45=K45,E46&lt;=K46),J46,””))))</f>
        <v>79305.23529411765</v>
      </c>
      <c r="M46" t="str">
        <f t="shared" si="1"/>
        <v>SELL</v>
      </c>
    </row>
    <row r="47" spans="1:13" x14ac:dyDescent="0.45">
      <c r="A47" s="2">
        <v>42963</v>
      </c>
      <c r="B47" s="1">
        <v>75558</v>
      </c>
      <c r="C47" s="1">
        <v>76329</v>
      </c>
      <c r="D47" s="1">
        <v>75173</v>
      </c>
      <c r="E47" s="1">
        <v>75751</v>
      </c>
      <c r="F47">
        <f t="shared" si="0"/>
        <v>1156</v>
      </c>
      <c r="G47" s="3">
        <f t="shared" si="6"/>
        <v>1337.7647058823529</v>
      </c>
      <c r="H47" s="3">
        <f t="shared" si="2"/>
        <v>78426.529411764699</v>
      </c>
      <c r="I47" s="3">
        <f t="shared" si="3"/>
        <v>73075.470588235301</v>
      </c>
      <c r="J47" s="3">
        <f t="shared" si="4"/>
        <v>78426.529411764699</v>
      </c>
      <c r="K47" s="3">
        <f t="shared" si="5"/>
        <v>75087.76470588235</v>
      </c>
      <c r="L47" s="3">
        <f>IF(AND(L46=J46,E47&lt;=J47),J47,IF(AND(L46=J46,E47&gt;=J47),K47,IF(AND(L46=K46,E47&gt;=K47),K47,IF(AND(L46=K46,E47&lt;=K47),J47,””))))</f>
        <v>78426.529411764699</v>
      </c>
      <c r="M47" t="str">
        <f t="shared" si="1"/>
        <v>SELL</v>
      </c>
    </row>
    <row r="48" spans="1:13" x14ac:dyDescent="0.45">
      <c r="A48" s="2">
        <v>42964</v>
      </c>
      <c r="B48" s="1">
        <v>75173</v>
      </c>
      <c r="C48" s="1">
        <v>77100</v>
      </c>
      <c r="D48" s="1">
        <v>74787</v>
      </c>
      <c r="E48" s="1">
        <v>76522</v>
      </c>
      <c r="F48">
        <f t="shared" si="0"/>
        <v>2313</v>
      </c>
      <c r="G48" s="3">
        <f t="shared" si="6"/>
        <v>1428.4705882352941</v>
      </c>
      <c r="H48" s="3">
        <f t="shared" si="2"/>
        <v>78800.441176470587</v>
      </c>
      <c r="I48" s="3">
        <f t="shared" si="3"/>
        <v>73086.558823529413</v>
      </c>
      <c r="J48" s="3">
        <f t="shared" si="4"/>
        <v>78426.529411764699</v>
      </c>
      <c r="K48" s="3">
        <f t="shared" si="5"/>
        <v>75087.76470588235</v>
      </c>
      <c r="L48" s="3">
        <f>IF(AND(L47=J47,E48&lt;=J48),J48,IF(AND(L47=J47,E48&gt;=J48),K48,IF(AND(L47=K47,E48&gt;=K48),K48,IF(AND(L47=K47,E48&lt;=K48),J48,””))))</f>
        <v>78426.529411764699</v>
      </c>
      <c r="M48" t="str">
        <f t="shared" si="1"/>
        <v>SELL</v>
      </c>
    </row>
    <row r="49" spans="1:13" x14ac:dyDescent="0.45">
      <c r="A49" s="2">
        <v>42965</v>
      </c>
      <c r="B49" s="1">
        <v>76522</v>
      </c>
      <c r="C49" s="1">
        <v>77293</v>
      </c>
      <c r="D49" s="1">
        <v>74787</v>
      </c>
      <c r="E49" s="1">
        <v>75173</v>
      </c>
      <c r="F49">
        <f t="shared" si="0"/>
        <v>2506</v>
      </c>
      <c r="G49" s="3">
        <f t="shared" si="6"/>
        <v>1462.5294117647059</v>
      </c>
      <c r="H49" s="3">
        <f t="shared" si="2"/>
        <v>78965.058823529413</v>
      </c>
      <c r="I49" s="3">
        <f t="shared" si="3"/>
        <v>73114.941176470587</v>
      </c>
      <c r="J49" s="3">
        <f t="shared" si="4"/>
        <v>78426.529411764699</v>
      </c>
      <c r="K49" s="3">
        <f t="shared" si="5"/>
        <v>75087.76470588235</v>
      </c>
      <c r="L49" s="3">
        <f>IF(AND(L48=J48,E49&lt;=J49),J49,IF(AND(L48=J48,E49&gt;=J49),K49,IF(AND(L48=K48,E49&gt;=K49),K49,IF(AND(L48=K48,E49&lt;=K49),J49,””))))</f>
        <v>78426.529411764699</v>
      </c>
      <c r="M49" t="str">
        <f t="shared" si="1"/>
        <v>SELL</v>
      </c>
    </row>
    <row r="50" spans="1:13" x14ac:dyDescent="0.45">
      <c r="A50" s="2">
        <v>42968</v>
      </c>
      <c r="B50" s="1">
        <v>74980</v>
      </c>
      <c r="C50" s="1">
        <v>75173</v>
      </c>
      <c r="D50" s="1">
        <v>74016</v>
      </c>
      <c r="E50" s="1">
        <v>74209</v>
      </c>
      <c r="F50">
        <f t="shared" si="0"/>
        <v>1157</v>
      </c>
      <c r="G50" s="3">
        <f t="shared" si="6"/>
        <v>1473.8823529411766</v>
      </c>
      <c r="H50" s="3">
        <f t="shared" si="2"/>
        <v>77542.26470588235</v>
      </c>
      <c r="I50" s="3">
        <f t="shared" si="3"/>
        <v>71646.73529411765</v>
      </c>
      <c r="J50" s="3">
        <f t="shared" si="4"/>
        <v>77542.26470588235</v>
      </c>
      <c r="K50" s="3">
        <f t="shared" si="5"/>
        <v>75087.76470588235</v>
      </c>
      <c r="L50" s="3">
        <f>IF(AND(L49=J49,E50&lt;=J50),J50,IF(AND(L49=J49,E50&gt;=J50),K50,IF(AND(L49=K49,E50&gt;=K50),K50,IF(AND(L49=K49,E50&lt;=K50),J50,””))))</f>
        <v>77542.26470588235</v>
      </c>
      <c r="M50" t="str">
        <f t="shared" si="1"/>
        <v>SELL</v>
      </c>
    </row>
    <row r="51" spans="1:13" x14ac:dyDescent="0.45">
      <c r="A51" s="2">
        <v>42969</v>
      </c>
      <c r="B51" s="1">
        <v>74402</v>
      </c>
      <c r="C51" s="1">
        <v>75365</v>
      </c>
      <c r="D51" s="1">
        <v>74402</v>
      </c>
      <c r="E51" s="1">
        <v>74594</v>
      </c>
      <c r="F51">
        <f t="shared" si="0"/>
        <v>1156</v>
      </c>
      <c r="G51" s="3">
        <f t="shared" si="6"/>
        <v>1439.8823529411766</v>
      </c>
      <c r="H51" s="3">
        <f t="shared" si="2"/>
        <v>77763.26470588235</v>
      </c>
      <c r="I51" s="3">
        <f t="shared" si="3"/>
        <v>72003.73529411765</v>
      </c>
      <c r="J51" s="3">
        <f t="shared" si="4"/>
        <v>77542.26470588235</v>
      </c>
      <c r="K51" s="3">
        <f t="shared" si="5"/>
        <v>72003.73529411765</v>
      </c>
      <c r="L51" s="3">
        <f>IF(AND(L50=J50,E51&lt;=J51),J51,IF(AND(L50=J50,E51&gt;=J51),K51,IF(AND(L50=K50,E51&gt;=K51),K51,IF(AND(L50=K50,E51&lt;=K51),J51,””))))</f>
        <v>77542.26470588235</v>
      </c>
      <c r="M51" t="str">
        <f t="shared" si="1"/>
        <v>SELL</v>
      </c>
    </row>
    <row r="52" spans="1:13" x14ac:dyDescent="0.45">
      <c r="A52" s="2">
        <v>42970</v>
      </c>
      <c r="B52" s="1">
        <v>74016</v>
      </c>
      <c r="C52" s="1">
        <v>74594</v>
      </c>
      <c r="D52" s="1">
        <v>73823</v>
      </c>
      <c r="E52" s="1">
        <v>74209</v>
      </c>
      <c r="F52">
        <f t="shared" si="0"/>
        <v>771</v>
      </c>
      <c r="G52" s="3">
        <f t="shared" si="6"/>
        <v>1371.8235294117646</v>
      </c>
      <c r="H52" s="3">
        <f t="shared" si="2"/>
        <v>76952.147058823524</v>
      </c>
      <c r="I52" s="3">
        <f t="shared" si="3"/>
        <v>71464.852941176476</v>
      </c>
      <c r="J52" s="3">
        <f t="shared" si="4"/>
        <v>76952.147058823524</v>
      </c>
      <c r="K52" s="3">
        <f t="shared" si="5"/>
        <v>72003.73529411765</v>
      </c>
      <c r="L52" s="3">
        <f>IF(AND(L51=J51,E52&lt;=J52),J52,IF(AND(L51=J51,E52&gt;=J52),K52,IF(AND(L51=K51,E52&gt;=K52),K52,IF(AND(L51=K51,E52&lt;=K52),J52,””))))</f>
        <v>76952.147058823524</v>
      </c>
      <c r="M52" t="str">
        <f t="shared" si="1"/>
        <v>SELL</v>
      </c>
    </row>
    <row r="53" spans="1:13" x14ac:dyDescent="0.45">
      <c r="A53" s="2">
        <v>42971</v>
      </c>
      <c r="B53" s="1">
        <v>74209</v>
      </c>
      <c r="C53" s="1">
        <v>77293</v>
      </c>
      <c r="D53" s="1">
        <v>74016</v>
      </c>
      <c r="E53" s="1">
        <v>75944</v>
      </c>
      <c r="F53">
        <f t="shared" si="0"/>
        <v>3277</v>
      </c>
      <c r="G53" s="3">
        <f t="shared" si="6"/>
        <v>1417.1764705882354</v>
      </c>
      <c r="H53" s="3">
        <f t="shared" si="2"/>
        <v>78488.852941176476</v>
      </c>
      <c r="I53" s="3">
        <f t="shared" si="3"/>
        <v>72820.147058823524</v>
      </c>
      <c r="J53" s="3">
        <f t="shared" si="4"/>
        <v>76952.147058823524</v>
      </c>
      <c r="K53" s="3">
        <f t="shared" si="5"/>
        <v>72820.147058823524</v>
      </c>
      <c r="L53" s="3">
        <f>IF(AND(L52=J52,E53&lt;=J53),J53,IF(AND(L52=J52,E53&gt;=J53),K53,IF(AND(L52=K52,E53&gt;=K53),K53,IF(AND(L52=K52,E53&lt;=K53),J53,””))))</f>
        <v>76952.147058823524</v>
      </c>
      <c r="M53" t="str">
        <f t="shared" si="1"/>
        <v>SELL</v>
      </c>
    </row>
    <row r="54" spans="1:13" x14ac:dyDescent="0.45">
      <c r="A54" s="2">
        <v>42972</v>
      </c>
      <c r="B54" s="1">
        <v>76715</v>
      </c>
      <c r="C54" s="1">
        <v>76715</v>
      </c>
      <c r="D54" s="1">
        <v>74787</v>
      </c>
      <c r="E54" s="1">
        <v>75751</v>
      </c>
      <c r="F54">
        <f t="shared" si="0"/>
        <v>1928</v>
      </c>
      <c r="G54" s="3">
        <f t="shared" si="6"/>
        <v>1451.2352941176471</v>
      </c>
      <c r="H54" s="3">
        <f t="shared" si="2"/>
        <v>78653.470588235301</v>
      </c>
      <c r="I54" s="3">
        <f t="shared" si="3"/>
        <v>72848.529411764699</v>
      </c>
      <c r="J54" s="3">
        <f t="shared" si="4"/>
        <v>76952.147058823524</v>
      </c>
      <c r="K54" s="3">
        <f t="shared" si="5"/>
        <v>72848.529411764699</v>
      </c>
      <c r="L54" s="3">
        <f>IF(AND(L53=J53,E54&lt;=J54),J54,IF(AND(L53=J53,E54&gt;=J54),K54,IF(AND(L53=K53,E54&gt;=K54),K54,IF(AND(L53=K53,E54&lt;=K54),J54,””))))</f>
        <v>76952.147058823524</v>
      </c>
      <c r="M54" t="str">
        <f t="shared" si="1"/>
        <v>SELL</v>
      </c>
    </row>
    <row r="55" spans="1:13" x14ac:dyDescent="0.45">
      <c r="A55" s="2">
        <v>42975</v>
      </c>
      <c r="B55" s="1">
        <v>75944</v>
      </c>
      <c r="C55" s="1">
        <v>77486</v>
      </c>
      <c r="D55" s="1">
        <v>75751</v>
      </c>
      <c r="E55" s="1">
        <v>77486</v>
      </c>
      <c r="F55">
        <f t="shared" si="0"/>
        <v>1735</v>
      </c>
      <c r="G55" s="3">
        <f t="shared" si="6"/>
        <v>1519.2941176470588</v>
      </c>
      <c r="H55" s="3">
        <f t="shared" si="2"/>
        <v>79657.088235294112</v>
      </c>
      <c r="I55" s="3">
        <f t="shared" si="3"/>
        <v>73579.911764705888</v>
      </c>
      <c r="J55" s="3">
        <f t="shared" si="4"/>
        <v>76952.147058823524</v>
      </c>
      <c r="K55" s="3">
        <f t="shared" si="5"/>
        <v>73579.911764705888</v>
      </c>
      <c r="L55" s="3">
        <f>IF(AND(L54=J54,E55&lt;=J55),J55,IF(AND(L54=J54,E55&gt;=J55),K55,IF(AND(L54=K54,E55&gt;=K55),K55,IF(AND(L54=K54,E55&lt;=K55),J55,””))))</f>
        <v>73579.911764705888</v>
      </c>
      <c r="M55" t="str">
        <f t="shared" si="1"/>
        <v>BUY</v>
      </c>
    </row>
    <row r="56" spans="1:13" x14ac:dyDescent="0.45">
      <c r="A56" s="2">
        <v>42976</v>
      </c>
      <c r="B56" s="1">
        <v>77100</v>
      </c>
      <c r="C56" s="1">
        <v>77486</v>
      </c>
      <c r="D56" s="1">
        <v>75558</v>
      </c>
      <c r="E56" s="1">
        <v>77293</v>
      </c>
      <c r="F56">
        <f t="shared" si="0"/>
        <v>1928</v>
      </c>
      <c r="G56" s="3">
        <f t="shared" si="6"/>
        <v>1576.0588235294117</v>
      </c>
      <c r="H56" s="3">
        <f t="shared" si="2"/>
        <v>79674.117647058825</v>
      </c>
      <c r="I56" s="3">
        <f t="shared" si="3"/>
        <v>73369.882352941175</v>
      </c>
      <c r="J56" s="3">
        <f t="shared" si="4"/>
        <v>79674.117647058825</v>
      </c>
      <c r="K56" s="3">
        <f t="shared" si="5"/>
        <v>73579.911764705888</v>
      </c>
      <c r="L56" s="3">
        <f>IF(AND(L55=J55,E56&lt;=J56),J56,IF(AND(L55=J55,E56&gt;=J56),K56,IF(AND(L55=K55,E56&gt;=K56),K56,IF(AND(L55=K55,E56&lt;=K56),J56,””))))</f>
        <v>73579.911764705888</v>
      </c>
      <c r="M56" t="str">
        <f t="shared" si="1"/>
        <v>BUY</v>
      </c>
    </row>
    <row r="57" spans="1:13" x14ac:dyDescent="0.45">
      <c r="A57" s="2">
        <v>42977</v>
      </c>
      <c r="B57" s="1">
        <v>77293</v>
      </c>
      <c r="C57" s="1">
        <v>77486</v>
      </c>
      <c r="D57" s="1">
        <v>76329</v>
      </c>
      <c r="E57" s="1">
        <v>77293</v>
      </c>
      <c r="F57">
        <f t="shared" si="0"/>
        <v>1157</v>
      </c>
      <c r="G57" s="3">
        <f t="shared" si="6"/>
        <v>1598.7647058823529</v>
      </c>
      <c r="H57" s="3">
        <f t="shared" si="2"/>
        <v>80105.029411764699</v>
      </c>
      <c r="I57" s="3">
        <f t="shared" si="3"/>
        <v>73709.970588235301</v>
      </c>
      <c r="J57" s="3">
        <f t="shared" si="4"/>
        <v>79674.117647058825</v>
      </c>
      <c r="K57" s="3">
        <f t="shared" si="5"/>
        <v>73709.970588235301</v>
      </c>
      <c r="L57" s="3">
        <f>IF(AND(L56=J56,E57&lt;=J57),J57,IF(AND(L56=J56,E57&gt;=J57),K57,IF(AND(L56=K56,E57&gt;=K57),K57,IF(AND(L56=K56,E57&lt;=K57),J57,””))))</f>
        <v>73709.970588235301</v>
      </c>
      <c r="M57" t="str">
        <f t="shared" si="1"/>
        <v>BUY</v>
      </c>
    </row>
    <row r="58" spans="1:13" x14ac:dyDescent="0.45">
      <c r="A58" s="2">
        <v>42978</v>
      </c>
      <c r="B58" s="1">
        <v>76715</v>
      </c>
      <c r="C58" s="1">
        <v>77293</v>
      </c>
      <c r="D58" s="1">
        <v>74980</v>
      </c>
      <c r="E58" s="1">
        <v>76136</v>
      </c>
      <c r="F58">
        <f t="shared" si="0"/>
        <v>2313</v>
      </c>
      <c r="G58" s="3">
        <f t="shared" si="6"/>
        <v>1689.4705882352941</v>
      </c>
      <c r="H58" s="3">
        <f t="shared" si="2"/>
        <v>79515.441176470587</v>
      </c>
      <c r="I58" s="3">
        <f t="shared" si="3"/>
        <v>72757.558823529413</v>
      </c>
      <c r="J58" s="3">
        <f t="shared" si="4"/>
        <v>79515.441176470587</v>
      </c>
      <c r="K58" s="3">
        <f t="shared" si="5"/>
        <v>73709.970588235301</v>
      </c>
      <c r="L58" s="3">
        <f>IF(AND(L57=J57,E58&lt;=J58),J58,IF(AND(L57=J57,E58&gt;=J58),K58,IF(AND(L57=K57,E58&gt;=K58),K58,IF(AND(L57=K57,E58&lt;=K58),J58,””))))</f>
        <v>73709.970588235301</v>
      </c>
      <c r="M58" t="str">
        <f t="shared" si="1"/>
        <v>BUY</v>
      </c>
    </row>
    <row r="59" spans="1:13" x14ac:dyDescent="0.45">
      <c r="A59" s="2">
        <v>42979</v>
      </c>
      <c r="B59" s="1">
        <v>75558</v>
      </c>
      <c r="C59" s="1">
        <v>76136</v>
      </c>
      <c r="D59" s="1">
        <v>74980</v>
      </c>
      <c r="E59" s="1">
        <v>74980</v>
      </c>
      <c r="F59">
        <f t="shared" si="0"/>
        <v>1156</v>
      </c>
      <c r="G59" s="3">
        <f t="shared" si="6"/>
        <v>1655.4705882352941</v>
      </c>
      <c r="H59" s="3">
        <f t="shared" si="2"/>
        <v>78868.941176470587</v>
      </c>
      <c r="I59" s="3">
        <f t="shared" si="3"/>
        <v>72247.058823529413</v>
      </c>
      <c r="J59" s="3">
        <f t="shared" si="4"/>
        <v>78868.941176470587</v>
      </c>
      <c r="K59" s="3">
        <f t="shared" si="5"/>
        <v>73709.970588235301</v>
      </c>
      <c r="L59" s="3">
        <f>IF(AND(L58=J58,E59&lt;=J59),J59,IF(AND(L58=J58,E59&gt;=J59),K59,IF(AND(L58=K58,E59&gt;=K59),K59,IF(AND(L58=K58,E59&lt;=K59),J59,””))))</f>
        <v>73709.970588235301</v>
      </c>
      <c r="M59" t="str">
        <f t="shared" si="1"/>
        <v>BUY</v>
      </c>
    </row>
    <row r="60" spans="1:13" x14ac:dyDescent="0.45">
      <c r="A60" s="2">
        <v>42982</v>
      </c>
      <c r="B60" s="1">
        <v>73823</v>
      </c>
      <c r="C60" s="1">
        <v>76136</v>
      </c>
      <c r="D60" s="1">
        <v>73823</v>
      </c>
      <c r="E60" s="1">
        <v>74594</v>
      </c>
      <c r="F60">
        <f t="shared" si="0"/>
        <v>2313</v>
      </c>
      <c r="G60" s="3">
        <f t="shared" si="6"/>
        <v>1734.8235294117646</v>
      </c>
      <c r="H60" s="3">
        <f t="shared" si="2"/>
        <v>78449.147058823524</v>
      </c>
      <c r="I60" s="3">
        <f t="shared" si="3"/>
        <v>71509.852941176476</v>
      </c>
      <c r="J60" s="3">
        <f t="shared" si="4"/>
        <v>78449.147058823524</v>
      </c>
      <c r="K60" s="3">
        <f t="shared" si="5"/>
        <v>73709.970588235301</v>
      </c>
      <c r="L60" s="3">
        <f>IF(AND(L59=J59,E60&lt;=J60),J60,IF(AND(L59=J59,E60&gt;=J60),K60,IF(AND(L59=K59,E60&gt;=K60),K60,IF(AND(L59=K59,E60&lt;=K60),J60,””))))</f>
        <v>73709.970588235301</v>
      </c>
      <c r="M60" t="str">
        <f t="shared" si="1"/>
        <v>BUY</v>
      </c>
    </row>
    <row r="61" spans="1:13" x14ac:dyDescent="0.45">
      <c r="A61" s="2">
        <v>42983</v>
      </c>
      <c r="B61" s="1">
        <v>74787</v>
      </c>
      <c r="C61" s="1">
        <v>76715</v>
      </c>
      <c r="D61" s="1">
        <v>74787</v>
      </c>
      <c r="E61" s="1">
        <v>76522</v>
      </c>
      <c r="F61">
        <f t="shared" si="0"/>
        <v>2121</v>
      </c>
      <c r="G61" s="3">
        <f t="shared" si="6"/>
        <v>1757.5294117647059</v>
      </c>
      <c r="H61" s="3">
        <f t="shared" si="2"/>
        <v>79266.058823529413</v>
      </c>
      <c r="I61" s="3">
        <f t="shared" si="3"/>
        <v>72235.941176470587</v>
      </c>
      <c r="J61" s="3">
        <f t="shared" si="4"/>
        <v>78449.147058823524</v>
      </c>
      <c r="K61" s="3">
        <f t="shared" si="5"/>
        <v>73709.970588235301</v>
      </c>
      <c r="L61" s="3">
        <f>IF(AND(L60=J60,E61&lt;=J61),J61,IF(AND(L60=J60,E61&gt;=J61),K61,IF(AND(L60=K60,E61&gt;=K61),K61,IF(AND(L60=K60,E61&lt;=K61),J61,””))))</f>
        <v>73709.970588235301</v>
      </c>
      <c r="M61" t="str">
        <f t="shared" si="1"/>
        <v>BUY</v>
      </c>
    </row>
    <row r="62" spans="1:13" x14ac:dyDescent="0.45">
      <c r="A62" s="2">
        <v>42984</v>
      </c>
      <c r="B62" s="1">
        <v>77100</v>
      </c>
      <c r="C62" s="1">
        <v>77100</v>
      </c>
      <c r="D62" s="1">
        <v>75558</v>
      </c>
      <c r="E62" s="1">
        <v>75944</v>
      </c>
      <c r="F62">
        <f t="shared" si="0"/>
        <v>1542</v>
      </c>
      <c r="G62" s="3">
        <f t="shared" si="6"/>
        <v>1768.8823529411766</v>
      </c>
      <c r="H62" s="3">
        <f t="shared" si="2"/>
        <v>79866.76470588235</v>
      </c>
      <c r="I62" s="3">
        <f t="shared" si="3"/>
        <v>72791.23529411765</v>
      </c>
      <c r="J62" s="3">
        <f t="shared" si="4"/>
        <v>78449.147058823524</v>
      </c>
      <c r="K62" s="3">
        <f t="shared" si="5"/>
        <v>73709.970588235301</v>
      </c>
      <c r="L62" s="3">
        <f>IF(AND(L61=J61,E62&lt;=J62),J62,IF(AND(L61=J61,E62&gt;=J62),K62,IF(AND(L61=K61,E62&gt;=K62),K62,IF(AND(L61=K61,E62&lt;=K62),J62,””))))</f>
        <v>73709.970588235301</v>
      </c>
      <c r="M62" t="str">
        <f t="shared" si="1"/>
        <v>BUY</v>
      </c>
    </row>
    <row r="63" spans="1:13" x14ac:dyDescent="0.45">
      <c r="A63" s="2">
        <v>42985</v>
      </c>
      <c r="B63" s="1">
        <v>76715</v>
      </c>
      <c r="C63" s="1">
        <v>76907</v>
      </c>
      <c r="D63" s="1">
        <v>74402</v>
      </c>
      <c r="E63" s="1">
        <v>75365</v>
      </c>
      <c r="F63">
        <f t="shared" si="0"/>
        <v>2505</v>
      </c>
      <c r="G63" s="3">
        <f t="shared" si="6"/>
        <v>1825.5294117647059</v>
      </c>
      <c r="H63" s="3">
        <f t="shared" si="2"/>
        <v>79305.558823529413</v>
      </c>
      <c r="I63" s="3">
        <f t="shared" si="3"/>
        <v>72003.441176470587</v>
      </c>
      <c r="J63" s="3">
        <f t="shared" si="4"/>
        <v>78449.147058823524</v>
      </c>
      <c r="K63" s="3">
        <f t="shared" si="5"/>
        <v>73709.970588235301</v>
      </c>
      <c r="L63" s="3">
        <f>IF(AND(L62=J62,E63&lt;=J63),J63,IF(AND(L62=J62,E63&gt;=J63),K63,IF(AND(L62=K62,E63&gt;=K63),K63,IF(AND(L62=K62,E63&lt;=K63),J63,””))))</f>
        <v>73709.970588235301</v>
      </c>
      <c r="M63" t="str">
        <f t="shared" si="1"/>
        <v>BUY</v>
      </c>
    </row>
    <row r="64" spans="1:13" x14ac:dyDescent="0.45">
      <c r="A64" s="2">
        <v>42986</v>
      </c>
      <c r="B64" s="1">
        <v>74787</v>
      </c>
      <c r="C64" s="1">
        <v>76522</v>
      </c>
      <c r="D64" s="1">
        <v>74594</v>
      </c>
      <c r="E64" s="1">
        <v>76522</v>
      </c>
      <c r="F64">
        <f t="shared" si="0"/>
        <v>1928</v>
      </c>
      <c r="G64" s="3">
        <f t="shared" si="6"/>
        <v>1870.9411764705883</v>
      </c>
      <c r="H64" s="3">
        <f t="shared" si="2"/>
        <v>79299.882352941175</v>
      </c>
      <c r="I64" s="3">
        <f t="shared" si="3"/>
        <v>71816.117647058825</v>
      </c>
      <c r="J64" s="3">
        <f t="shared" si="4"/>
        <v>78449.147058823524</v>
      </c>
      <c r="K64" s="3">
        <f t="shared" si="5"/>
        <v>73709.970588235301</v>
      </c>
      <c r="L64" s="3">
        <f>IF(AND(L63=J63,E64&lt;=J64),J64,IF(AND(L63=J63,E64&gt;=J64),K64,IF(AND(L63=K63,E64&gt;=K64),K64,IF(AND(L63=K63,E64&lt;=K64),J64,””))))</f>
        <v>73709.970588235301</v>
      </c>
      <c r="M64" t="str">
        <f t="shared" si="1"/>
        <v>BUY</v>
      </c>
    </row>
    <row r="65" spans="1:13" x14ac:dyDescent="0.45">
      <c r="A65" s="2">
        <v>42989</v>
      </c>
      <c r="B65" s="1">
        <v>76522</v>
      </c>
      <c r="C65" s="1">
        <v>76907</v>
      </c>
      <c r="D65" s="1">
        <v>76136</v>
      </c>
      <c r="E65" s="1">
        <v>76522</v>
      </c>
      <c r="F65">
        <f t="shared" si="0"/>
        <v>771</v>
      </c>
      <c r="G65" s="3">
        <f t="shared" si="6"/>
        <v>1780.2352941176471</v>
      </c>
      <c r="H65" s="3">
        <f t="shared" si="2"/>
        <v>80081.970588235301</v>
      </c>
      <c r="I65" s="3">
        <f t="shared" si="3"/>
        <v>72961.029411764699</v>
      </c>
      <c r="J65" s="3">
        <f t="shared" si="4"/>
        <v>78449.147058823524</v>
      </c>
      <c r="K65" s="3">
        <f t="shared" si="5"/>
        <v>73709.970588235301</v>
      </c>
      <c r="L65" s="3">
        <f>IF(AND(L64=J64,E65&lt;=J65),J65,IF(AND(L64=J64,E65&gt;=J65),K65,IF(AND(L64=K64,E65&gt;=K65),K65,IF(AND(L64=K64,E65&lt;=K65),J65,””))))</f>
        <v>73709.970588235301</v>
      </c>
      <c r="M65" t="str">
        <f t="shared" si="1"/>
        <v>BUY</v>
      </c>
    </row>
    <row r="66" spans="1:13" x14ac:dyDescent="0.45">
      <c r="A66" s="2">
        <v>42990</v>
      </c>
      <c r="B66" s="1">
        <v>76329</v>
      </c>
      <c r="C66" s="1">
        <v>77486</v>
      </c>
      <c r="D66" s="1">
        <v>76136</v>
      </c>
      <c r="E66" s="1">
        <v>77486</v>
      </c>
      <c r="F66">
        <f t="shared" si="0"/>
        <v>1350</v>
      </c>
      <c r="G66" s="3">
        <f t="shared" si="6"/>
        <v>1712.2352941176471</v>
      </c>
      <c r="H66" s="3">
        <f t="shared" si="2"/>
        <v>80235.470588235301</v>
      </c>
      <c r="I66" s="3">
        <f t="shared" si="3"/>
        <v>73386.529411764699</v>
      </c>
      <c r="J66" s="3">
        <f t="shared" si="4"/>
        <v>78449.147058823524</v>
      </c>
      <c r="K66" s="3">
        <f t="shared" si="5"/>
        <v>73709.970588235301</v>
      </c>
      <c r="L66" s="3">
        <f>IF(AND(L65=J65,E66&lt;=J66),J66,IF(AND(L65=J65,E66&gt;=J66),K66,IF(AND(L65=K65,E66&gt;=K66),K66,IF(AND(L65=K65,E66&lt;=K66),J66,””))))</f>
        <v>73709.970588235301</v>
      </c>
      <c r="M66" t="str">
        <f t="shared" si="1"/>
        <v>BUY</v>
      </c>
    </row>
    <row r="67" spans="1:13" x14ac:dyDescent="0.45">
      <c r="A67" s="2">
        <v>42991</v>
      </c>
      <c r="B67" s="1">
        <v>77293</v>
      </c>
      <c r="C67" s="1">
        <v>78064</v>
      </c>
      <c r="D67" s="1">
        <v>76522</v>
      </c>
      <c r="E67" s="1">
        <v>76522</v>
      </c>
      <c r="F67">
        <f t="shared" si="0"/>
        <v>1542</v>
      </c>
      <c r="G67" s="3">
        <f t="shared" si="6"/>
        <v>1734.8823529411766</v>
      </c>
      <c r="H67" s="3">
        <f t="shared" si="2"/>
        <v>80762.76470588235</v>
      </c>
      <c r="I67" s="3">
        <f t="shared" si="3"/>
        <v>73823.23529411765</v>
      </c>
      <c r="J67" s="3">
        <f t="shared" si="4"/>
        <v>78449.147058823524</v>
      </c>
      <c r="K67" s="3">
        <f t="shared" si="5"/>
        <v>73823.23529411765</v>
      </c>
      <c r="L67" s="3">
        <f>IF(AND(L66=J66,E67&lt;=J67),J67,IF(AND(L66=J66,E67&gt;=J67),K67,IF(AND(L66=K66,E67&gt;=K67),K67,IF(AND(L66=K66,E67&lt;=K67),J67,””))))</f>
        <v>73823.23529411765</v>
      </c>
      <c r="M67" t="str">
        <f t="shared" si="1"/>
        <v>BUY</v>
      </c>
    </row>
    <row r="68" spans="1:13" x14ac:dyDescent="0.45">
      <c r="A68" s="2">
        <v>42992</v>
      </c>
      <c r="B68" s="1">
        <v>75944</v>
      </c>
      <c r="C68" s="1">
        <v>77486</v>
      </c>
      <c r="D68" s="1">
        <v>74594</v>
      </c>
      <c r="E68" s="1">
        <v>77486</v>
      </c>
      <c r="F68">
        <f t="shared" si="0"/>
        <v>2892</v>
      </c>
      <c r="G68" s="3">
        <f t="shared" si="6"/>
        <v>1837</v>
      </c>
      <c r="H68" s="3">
        <f t="shared" si="2"/>
        <v>79714</v>
      </c>
      <c r="I68" s="3">
        <f t="shared" si="3"/>
        <v>72366</v>
      </c>
      <c r="J68" s="3">
        <f t="shared" si="4"/>
        <v>78449.147058823524</v>
      </c>
      <c r="K68" s="3">
        <f t="shared" si="5"/>
        <v>73823.23529411765</v>
      </c>
      <c r="L68" s="3">
        <f>IF(AND(L67=J67,E68&lt;=J68),J68,IF(AND(L67=J67,E68&gt;=J68),K68,IF(AND(L67=K67,E68&gt;=K68),K68,IF(AND(L67=K67,E68&lt;=K68),J68,””))))</f>
        <v>73823.23529411765</v>
      </c>
      <c r="M68" t="str">
        <f t="shared" si="1"/>
        <v>BUY</v>
      </c>
    </row>
    <row r="69" spans="1:13" x14ac:dyDescent="0.45">
      <c r="A69" s="2">
        <v>42993</v>
      </c>
      <c r="B69" s="1">
        <v>77486</v>
      </c>
      <c r="C69" s="1">
        <v>78449</v>
      </c>
      <c r="D69" s="1">
        <v>76522</v>
      </c>
      <c r="E69" s="1">
        <v>77871</v>
      </c>
      <c r="F69">
        <f t="shared" si="0"/>
        <v>1927</v>
      </c>
      <c r="G69" s="3">
        <f t="shared" si="6"/>
        <v>1905</v>
      </c>
      <c r="H69" s="3">
        <f t="shared" si="2"/>
        <v>81295.5</v>
      </c>
      <c r="I69" s="3">
        <f t="shared" si="3"/>
        <v>73675.5</v>
      </c>
      <c r="J69" s="3">
        <f t="shared" si="4"/>
        <v>78449.147058823524</v>
      </c>
      <c r="K69" s="3">
        <f t="shared" si="5"/>
        <v>73823.23529411765</v>
      </c>
      <c r="L69" s="3">
        <f>IF(AND(L68=J68,E69&lt;=J69),J69,IF(AND(L68=J68,E69&gt;=J69),K69,IF(AND(L68=K68,E69&gt;=K69),K69,IF(AND(L68=K68,E69&lt;=K69),J69,””))))</f>
        <v>73823.23529411765</v>
      </c>
      <c r="M69" t="str">
        <f t="shared" si="1"/>
        <v>BUY</v>
      </c>
    </row>
    <row r="70" spans="1:13" x14ac:dyDescent="0.45">
      <c r="A70" s="2">
        <v>42996</v>
      </c>
      <c r="B70" s="1">
        <v>77486</v>
      </c>
      <c r="C70" s="1">
        <v>77871</v>
      </c>
      <c r="D70" s="1">
        <v>75751</v>
      </c>
      <c r="E70" s="1">
        <v>76522</v>
      </c>
      <c r="F70">
        <f t="shared" ref="F70:F133" si="7">MAX(C70-D70,ABS(C70-E69),ABS(D70-E69))</f>
        <v>2120</v>
      </c>
      <c r="G70" s="3">
        <f t="shared" si="6"/>
        <v>1836.9411764705883</v>
      </c>
      <c r="H70" s="3">
        <f t="shared" si="2"/>
        <v>80484.882352941175</v>
      </c>
      <c r="I70" s="3">
        <f t="shared" si="3"/>
        <v>73137.117647058825</v>
      </c>
      <c r="J70" s="3">
        <f t="shared" si="4"/>
        <v>78449.147058823524</v>
      </c>
      <c r="K70" s="3">
        <f t="shared" si="5"/>
        <v>73823.23529411765</v>
      </c>
      <c r="L70" s="3">
        <f>IF(AND(L69=J69,E70&lt;=J70),J70,IF(AND(L69=J69,E70&gt;=J70),K70,IF(AND(L69=K69,E70&gt;=K70),K70,IF(AND(L69=K69,E70&lt;=K70),J70,””))))</f>
        <v>73823.23529411765</v>
      </c>
      <c r="M70" t="str">
        <f t="shared" si="1"/>
        <v>BUY</v>
      </c>
    </row>
    <row r="71" spans="1:13" x14ac:dyDescent="0.45">
      <c r="A71" s="2">
        <v>42997</v>
      </c>
      <c r="B71" s="1">
        <v>75751</v>
      </c>
      <c r="C71" s="1">
        <v>76522</v>
      </c>
      <c r="D71" s="1">
        <v>74594</v>
      </c>
      <c r="E71" s="1">
        <v>74980</v>
      </c>
      <c r="F71">
        <f t="shared" si="7"/>
        <v>1928</v>
      </c>
      <c r="G71" s="3">
        <f t="shared" si="6"/>
        <v>1836.9411764705883</v>
      </c>
      <c r="H71" s="3">
        <f t="shared" si="2"/>
        <v>79231.882352941175</v>
      </c>
      <c r="I71" s="3">
        <f t="shared" si="3"/>
        <v>71884.117647058825</v>
      </c>
      <c r="J71" s="3">
        <f t="shared" si="4"/>
        <v>78449.147058823524</v>
      </c>
      <c r="K71" s="3">
        <f t="shared" si="5"/>
        <v>73823.23529411765</v>
      </c>
      <c r="L71" s="3">
        <f>IF(AND(L70=J70,E71&lt;=J71),J71,IF(AND(L70=J70,E71&gt;=J71),K71,IF(AND(L70=K70,E71&gt;=K71),K71,IF(AND(L70=K70,E71&lt;=K71),J71,””))))</f>
        <v>73823.23529411765</v>
      </c>
      <c r="M71" t="str">
        <f t="shared" si="1"/>
        <v>BUY</v>
      </c>
    </row>
    <row r="72" spans="1:13" x14ac:dyDescent="0.45">
      <c r="A72" s="2">
        <v>42998</v>
      </c>
      <c r="B72" s="1">
        <v>75944</v>
      </c>
      <c r="C72" s="1">
        <v>75944</v>
      </c>
      <c r="D72" s="1">
        <v>73823</v>
      </c>
      <c r="E72" s="1">
        <v>74787</v>
      </c>
      <c r="F72">
        <f t="shared" si="7"/>
        <v>2121</v>
      </c>
      <c r="G72" s="3">
        <f t="shared" si="6"/>
        <v>1859.6470588235295</v>
      </c>
      <c r="H72" s="3">
        <f t="shared" si="2"/>
        <v>78602.794117647063</v>
      </c>
      <c r="I72" s="3">
        <f t="shared" si="3"/>
        <v>71164.205882352937</v>
      </c>
      <c r="J72" s="3">
        <f t="shared" si="4"/>
        <v>78449.147058823524</v>
      </c>
      <c r="K72" s="3">
        <f t="shared" si="5"/>
        <v>73823.23529411765</v>
      </c>
      <c r="L72" s="3">
        <f>IF(AND(L71=J71,E72&lt;=J72),J72,IF(AND(L71=J71,E72&gt;=J72),K72,IF(AND(L71=K71,E72&gt;=K72),K72,IF(AND(L71=K71,E72&lt;=K72),J72,””))))</f>
        <v>73823.23529411765</v>
      </c>
      <c r="M72" t="str">
        <f t="shared" si="1"/>
        <v>BUY</v>
      </c>
    </row>
    <row r="73" spans="1:13" x14ac:dyDescent="0.45">
      <c r="A73" s="2">
        <v>42999</v>
      </c>
      <c r="B73" s="1">
        <v>74209</v>
      </c>
      <c r="C73" s="1">
        <v>75173</v>
      </c>
      <c r="D73" s="1">
        <v>73245</v>
      </c>
      <c r="E73" s="1">
        <v>73438</v>
      </c>
      <c r="F73">
        <f t="shared" si="7"/>
        <v>1928</v>
      </c>
      <c r="G73" s="3">
        <f t="shared" si="6"/>
        <v>1859.6470588235295</v>
      </c>
      <c r="H73" s="3">
        <f t="shared" si="2"/>
        <v>77928.294117647063</v>
      </c>
      <c r="I73" s="3">
        <f t="shared" si="3"/>
        <v>70489.705882352937</v>
      </c>
      <c r="J73" s="3">
        <f t="shared" si="4"/>
        <v>77928.294117647063</v>
      </c>
      <c r="K73" s="3">
        <f t="shared" si="5"/>
        <v>73823.23529411765</v>
      </c>
      <c r="L73" s="3">
        <f>IF(AND(L72=J72,E73&lt;=J73),J73,IF(AND(L72=J72,E73&gt;=J73),K73,IF(AND(L72=K72,E73&gt;=K73),K73,IF(AND(L72=K72,E73&lt;=K73),J73,””))))</f>
        <v>77928.294117647063</v>
      </c>
      <c r="M73" t="str">
        <f t="shared" si="1"/>
        <v>SELL</v>
      </c>
    </row>
    <row r="74" spans="1:13" x14ac:dyDescent="0.45">
      <c r="A74" s="2">
        <v>43000</v>
      </c>
      <c r="B74" s="1">
        <v>74016</v>
      </c>
      <c r="C74" s="1">
        <v>74787</v>
      </c>
      <c r="D74" s="1">
        <v>72474</v>
      </c>
      <c r="E74" s="1">
        <v>72860</v>
      </c>
      <c r="F74">
        <f t="shared" si="7"/>
        <v>2313</v>
      </c>
      <c r="G74" s="3">
        <f t="shared" si="6"/>
        <v>1927.6470588235295</v>
      </c>
      <c r="H74" s="3">
        <f t="shared" si="2"/>
        <v>77485.794117647063</v>
      </c>
      <c r="I74" s="3">
        <f t="shared" si="3"/>
        <v>69775.205882352937</v>
      </c>
      <c r="J74" s="3">
        <f t="shared" si="4"/>
        <v>77485.794117647063</v>
      </c>
      <c r="K74" s="3">
        <f t="shared" si="5"/>
        <v>69775.205882352937</v>
      </c>
      <c r="L74" s="3">
        <f>IF(AND(L73=J73,E74&lt;=J74),J74,IF(AND(L73=J73,E74&gt;=J74),K74,IF(AND(L73=K73,E74&gt;=K74),K74,IF(AND(L73=K73,E74&lt;=K74),J74,””))))</f>
        <v>77485.794117647063</v>
      </c>
      <c r="M74" t="str">
        <f t="shared" si="1"/>
        <v>SELL</v>
      </c>
    </row>
    <row r="75" spans="1:13" x14ac:dyDescent="0.45">
      <c r="A75" s="2">
        <v>43003</v>
      </c>
      <c r="B75" s="1">
        <v>73245</v>
      </c>
      <c r="C75" s="1">
        <v>73823</v>
      </c>
      <c r="D75" s="1">
        <v>66113</v>
      </c>
      <c r="E75" s="1">
        <v>66499</v>
      </c>
      <c r="F75">
        <f t="shared" si="7"/>
        <v>7710</v>
      </c>
      <c r="G75" s="3">
        <f t="shared" si="6"/>
        <v>2245.1176470588234</v>
      </c>
      <c r="H75" s="3">
        <f t="shared" si="2"/>
        <v>74458.23529411765</v>
      </c>
      <c r="I75" s="3">
        <f t="shared" si="3"/>
        <v>65477.76470588235</v>
      </c>
      <c r="J75" s="3">
        <f t="shared" si="4"/>
        <v>74458.23529411765</v>
      </c>
      <c r="K75" s="3">
        <f t="shared" si="5"/>
        <v>69775.205882352937</v>
      </c>
      <c r="L75" s="3">
        <f>IF(AND(L74=J74,E75&lt;=J75),J75,IF(AND(L74=J74,E75&gt;=J75),K75,IF(AND(L74=K74,E75&gt;=K75),K75,IF(AND(L74=K74,E75&lt;=K75),J75,””))))</f>
        <v>74458.23529411765</v>
      </c>
      <c r="M75" t="str">
        <f t="shared" si="1"/>
        <v>SELL</v>
      </c>
    </row>
    <row r="76" spans="1:13" x14ac:dyDescent="0.45">
      <c r="A76" s="2">
        <v>43004</v>
      </c>
      <c r="B76" s="1">
        <v>64957</v>
      </c>
      <c r="C76" s="1">
        <v>68234</v>
      </c>
      <c r="D76" s="1">
        <v>64957</v>
      </c>
      <c r="E76" s="1">
        <v>67463</v>
      </c>
      <c r="F76">
        <f t="shared" si="7"/>
        <v>3277</v>
      </c>
      <c r="G76" s="3">
        <f t="shared" si="6"/>
        <v>2369.8823529411766</v>
      </c>
      <c r="H76" s="3">
        <f t="shared" si="2"/>
        <v>71335.26470588235</v>
      </c>
      <c r="I76" s="3">
        <f t="shared" si="3"/>
        <v>61855.73529411765</v>
      </c>
      <c r="J76" s="3">
        <f t="shared" si="4"/>
        <v>71335.26470588235</v>
      </c>
      <c r="K76" s="3">
        <f t="shared" si="5"/>
        <v>61855.73529411765</v>
      </c>
      <c r="L76" s="3">
        <f>IF(AND(L75=J75,E76&lt;=J76),J76,IF(AND(L75=J75,E76&gt;=J76),K76,IF(AND(L75=K75,E76&gt;=K76),K76,IF(AND(L75=K75,E76&lt;=K76),J76,””))))</f>
        <v>71335.26470588235</v>
      </c>
      <c r="M76" t="str">
        <f t="shared" si="1"/>
        <v>SELL</v>
      </c>
    </row>
    <row r="77" spans="1:13" x14ac:dyDescent="0.45">
      <c r="A77" s="2">
        <v>43005</v>
      </c>
      <c r="B77" s="1">
        <v>67077</v>
      </c>
      <c r="C77" s="1">
        <v>68619</v>
      </c>
      <c r="D77" s="1">
        <v>63993</v>
      </c>
      <c r="E77" s="1">
        <v>63993</v>
      </c>
      <c r="F77">
        <f t="shared" si="7"/>
        <v>4626</v>
      </c>
      <c r="G77" s="3">
        <f t="shared" si="6"/>
        <v>2505.9411764705883</v>
      </c>
      <c r="H77" s="3">
        <f t="shared" si="2"/>
        <v>71317.882352941175</v>
      </c>
      <c r="I77" s="3">
        <f t="shared" si="3"/>
        <v>61294.117647058825</v>
      </c>
      <c r="J77" s="3">
        <f t="shared" si="4"/>
        <v>71317.882352941175</v>
      </c>
      <c r="K77" s="3">
        <f t="shared" si="5"/>
        <v>61855.73529411765</v>
      </c>
      <c r="L77" s="3">
        <f>IF(AND(L76=J76,E77&lt;=J77),J77,IF(AND(L76=J76,E77&gt;=J77),K77,IF(AND(L76=K76,E77&gt;=K77),K77,IF(AND(L76=K76,E77&lt;=K77),J77,””))))</f>
        <v>71317.882352941175</v>
      </c>
      <c r="M77" t="str">
        <f t="shared" si="1"/>
        <v>SELL</v>
      </c>
    </row>
    <row r="78" spans="1:13" x14ac:dyDescent="0.45">
      <c r="A78" s="2">
        <v>43006</v>
      </c>
      <c r="B78" s="1">
        <v>63993</v>
      </c>
      <c r="C78" s="1">
        <v>63993</v>
      </c>
      <c r="D78" s="1">
        <v>63993</v>
      </c>
      <c r="E78" s="1">
        <v>63993</v>
      </c>
      <c r="F78">
        <f t="shared" si="7"/>
        <v>0</v>
      </c>
      <c r="G78" s="3">
        <f t="shared" si="6"/>
        <v>2381.1764705882351</v>
      </c>
      <c r="H78" s="3">
        <f t="shared" si="2"/>
        <v>68755.352941176476</v>
      </c>
      <c r="I78" s="3">
        <f t="shared" si="3"/>
        <v>59230.647058823532</v>
      </c>
      <c r="J78" s="3">
        <f t="shared" si="4"/>
        <v>68755.352941176476</v>
      </c>
      <c r="K78" s="3">
        <f t="shared" si="5"/>
        <v>61855.73529411765</v>
      </c>
      <c r="L78" s="3">
        <f>IF(AND(L77=J77,E78&lt;=J78),J78,IF(AND(L77=J77,E78&gt;=J78),K78,IF(AND(L77=K77,E78&gt;=K78),K78,IF(AND(L77=K77,E78&lt;=K78),J78,””))))</f>
        <v>68755.352941176476</v>
      </c>
      <c r="M78" t="str">
        <f t="shared" si="1"/>
        <v>SELL</v>
      </c>
    </row>
    <row r="79" spans="1:13" x14ac:dyDescent="0.45">
      <c r="A79" s="2">
        <v>43007</v>
      </c>
      <c r="B79" s="1">
        <v>63993</v>
      </c>
      <c r="C79" s="1">
        <v>63993</v>
      </c>
      <c r="D79" s="1">
        <v>63993</v>
      </c>
      <c r="E79" s="1">
        <v>63993</v>
      </c>
      <c r="F79">
        <f t="shared" si="7"/>
        <v>0</v>
      </c>
      <c r="G79" s="3">
        <f t="shared" si="6"/>
        <v>2290.4705882352941</v>
      </c>
      <c r="H79" s="3">
        <f t="shared" ref="H79:H142" si="8">((C79+D79)/2) + (G79*$H$2)</f>
        <v>68573.941176470587</v>
      </c>
      <c r="I79" s="3">
        <f t="shared" ref="I79:I142" si="9">((C79+D79)/2) - (G79*$H$2)</f>
        <v>59412.058823529413</v>
      </c>
      <c r="J79" s="3">
        <f t="shared" ref="J79:J142" si="10">IF(OR(H79&lt;J78,E78&gt;J78),H79,J78)</f>
        <v>68573.941176470587</v>
      </c>
      <c r="K79" s="3">
        <f t="shared" ref="K79:K142" si="11">IF(OR(I79&gt;K78,E78&lt;K78),I79,K78)</f>
        <v>61855.73529411765</v>
      </c>
      <c r="L79" s="3">
        <f>IF(AND(L78=J78,E79&lt;=J79),J79,IF(AND(L78=J78,E79&gt;=J79),K79,IF(AND(L78=K78,E79&gt;=K79),K79,IF(AND(L78=K78,E79&lt;=K79),J79,””))))</f>
        <v>68573.941176470587</v>
      </c>
      <c r="M79" t="str">
        <f t="shared" ref="M79:M142" si="12">IF(E79&lt;L79,"SELL","BUY")</f>
        <v>SELL</v>
      </c>
    </row>
    <row r="80" spans="1:13" x14ac:dyDescent="0.45">
      <c r="A80" s="2">
        <v>43018</v>
      </c>
      <c r="B80" s="1">
        <v>63993</v>
      </c>
      <c r="C80" s="1">
        <v>63993</v>
      </c>
      <c r="D80" s="1">
        <v>63993</v>
      </c>
      <c r="E80" s="1">
        <v>63993</v>
      </c>
      <c r="F80">
        <f t="shared" si="7"/>
        <v>0</v>
      </c>
      <c r="G80" s="3">
        <f t="shared" si="6"/>
        <v>2143.1176470588234</v>
      </c>
      <c r="H80" s="3">
        <f t="shared" si="8"/>
        <v>68279.23529411765</v>
      </c>
      <c r="I80" s="3">
        <f t="shared" si="9"/>
        <v>59706.76470588235</v>
      </c>
      <c r="J80" s="3">
        <f t="shared" si="10"/>
        <v>68279.23529411765</v>
      </c>
      <c r="K80" s="3">
        <f t="shared" si="11"/>
        <v>61855.73529411765</v>
      </c>
      <c r="L80" s="3">
        <f>IF(AND(L79=J79,E80&lt;=J80),J80,IF(AND(L79=J79,E80&gt;=J80),K80,IF(AND(L79=K79,E80&gt;=K80),K80,IF(AND(L79=K79,E80&lt;=K80),J80,””))))</f>
        <v>68279.23529411765</v>
      </c>
      <c r="M80" t="str">
        <f t="shared" si="12"/>
        <v>SELL</v>
      </c>
    </row>
    <row r="81" spans="1:13" x14ac:dyDescent="0.45">
      <c r="A81" s="2">
        <v>43019</v>
      </c>
      <c r="B81" s="1">
        <v>63993</v>
      </c>
      <c r="C81" s="1">
        <v>63993</v>
      </c>
      <c r="D81" s="1">
        <v>63993</v>
      </c>
      <c r="E81" s="1">
        <v>63993</v>
      </c>
      <c r="F81">
        <f t="shared" si="7"/>
        <v>0</v>
      </c>
      <c r="G81" s="3">
        <f t="shared" si="6"/>
        <v>2029.7058823529412</v>
      </c>
      <c r="H81" s="3">
        <f t="shared" si="8"/>
        <v>68052.411764705888</v>
      </c>
      <c r="I81" s="3">
        <f t="shared" si="9"/>
        <v>59933.588235294119</v>
      </c>
      <c r="J81" s="3">
        <f t="shared" si="10"/>
        <v>68052.411764705888</v>
      </c>
      <c r="K81" s="3">
        <f t="shared" si="11"/>
        <v>61855.73529411765</v>
      </c>
      <c r="L81" s="3">
        <f>IF(AND(L80=J80,E81&lt;=J81),J81,IF(AND(L80=J80,E81&gt;=J81),K81,IF(AND(L80=K80,E81&gt;=K81),K81,IF(AND(L80=K80,E81&lt;=K81),J81,””))))</f>
        <v>68052.411764705888</v>
      </c>
      <c r="M81" t="str">
        <f t="shared" si="12"/>
        <v>SELL</v>
      </c>
    </row>
    <row r="82" spans="1:13" x14ac:dyDescent="0.45">
      <c r="A82" s="2">
        <v>43020</v>
      </c>
      <c r="B82" s="1">
        <v>63993</v>
      </c>
      <c r="C82" s="1">
        <v>63993</v>
      </c>
      <c r="D82" s="1">
        <v>63993</v>
      </c>
      <c r="E82" s="1">
        <v>63993</v>
      </c>
      <c r="F82">
        <f t="shared" si="7"/>
        <v>0</v>
      </c>
      <c r="G82" s="3">
        <f t="shared" si="6"/>
        <v>1984.3529411764705</v>
      </c>
      <c r="H82" s="3">
        <f t="shared" si="8"/>
        <v>67961.705882352937</v>
      </c>
      <c r="I82" s="3">
        <f t="shared" si="9"/>
        <v>60024.294117647056</v>
      </c>
      <c r="J82" s="3">
        <f t="shared" si="10"/>
        <v>67961.705882352937</v>
      </c>
      <c r="K82" s="3">
        <f t="shared" si="11"/>
        <v>61855.73529411765</v>
      </c>
      <c r="L82" s="3">
        <f>IF(AND(L81=J81,E82&lt;=J82),J82,IF(AND(L81=J81,E82&gt;=J82),K82,IF(AND(L81=K81,E82&gt;=K82),K82,IF(AND(L81=K81,E82&lt;=K82),J82,””))))</f>
        <v>67961.705882352937</v>
      </c>
      <c r="M82" t="str">
        <f t="shared" si="12"/>
        <v>SELL</v>
      </c>
    </row>
    <row r="83" spans="1:13" x14ac:dyDescent="0.45">
      <c r="A83" s="2">
        <v>43021</v>
      </c>
      <c r="B83" s="1">
        <v>63993</v>
      </c>
      <c r="C83" s="1">
        <v>63993</v>
      </c>
      <c r="D83" s="1">
        <v>63993</v>
      </c>
      <c r="E83" s="1">
        <v>63993</v>
      </c>
      <c r="F83">
        <f t="shared" si="7"/>
        <v>0</v>
      </c>
      <c r="G83" s="3">
        <f t="shared" si="6"/>
        <v>1904.9411764705883</v>
      </c>
      <c r="H83" s="3">
        <f t="shared" si="8"/>
        <v>67802.882352941175</v>
      </c>
      <c r="I83" s="3">
        <f t="shared" si="9"/>
        <v>60183.117647058825</v>
      </c>
      <c r="J83" s="3">
        <f t="shared" si="10"/>
        <v>67802.882352941175</v>
      </c>
      <c r="K83" s="3">
        <f t="shared" si="11"/>
        <v>61855.73529411765</v>
      </c>
      <c r="L83" s="3">
        <f>IF(AND(L82=J82,E83&lt;=J83),J83,IF(AND(L82=J82,E83&gt;=J83),K83,IF(AND(L82=K82,E83&gt;=K83),K83,IF(AND(L82=K82,E83&lt;=K83),J83,””))))</f>
        <v>67802.882352941175</v>
      </c>
      <c r="M83" t="str">
        <f t="shared" si="12"/>
        <v>SELL</v>
      </c>
    </row>
    <row r="84" spans="1:13" x14ac:dyDescent="0.45">
      <c r="A84" s="2">
        <v>43024</v>
      </c>
      <c r="B84" s="1">
        <v>63993</v>
      </c>
      <c r="C84" s="1">
        <v>63993</v>
      </c>
      <c r="D84" s="1">
        <v>63993</v>
      </c>
      <c r="E84" s="1">
        <v>63993</v>
      </c>
      <c r="F84">
        <f t="shared" si="7"/>
        <v>0</v>
      </c>
      <c r="G84" s="3">
        <f t="shared" si="6"/>
        <v>1814.2352941176471</v>
      </c>
      <c r="H84" s="3">
        <f t="shared" si="8"/>
        <v>67621.470588235301</v>
      </c>
      <c r="I84" s="3">
        <f t="shared" si="9"/>
        <v>60364.529411764706</v>
      </c>
      <c r="J84" s="3">
        <f t="shared" si="10"/>
        <v>67621.470588235301</v>
      </c>
      <c r="K84" s="3">
        <f t="shared" si="11"/>
        <v>61855.73529411765</v>
      </c>
      <c r="L84" s="3">
        <f>IF(AND(L83=J83,E84&lt;=J84),J84,IF(AND(L83=J83,E84&gt;=J84),K84,IF(AND(L83=K83,E84&gt;=K84),K84,IF(AND(L83=K83,E84&lt;=K84),J84,””))))</f>
        <v>67621.470588235301</v>
      </c>
      <c r="M84" t="str">
        <f t="shared" si="12"/>
        <v>SELL</v>
      </c>
    </row>
    <row r="85" spans="1:13" x14ac:dyDescent="0.45">
      <c r="A85" s="2">
        <v>43025</v>
      </c>
      <c r="B85" s="1">
        <v>63993</v>
      </c>
      <c r="C85" s="1">
        <v>63993</v>
      </c>
      <c r="D85" s="1">
        <v>63993</v>
      </c>
      <c r="E85" s="1">
        <v>63993</v>
      </c>
      <c r="F85">
        <f t="shared" si="7"/>
        <v>0</v>
      </c>
      <c r="G85" s="3">
        <f t="shared" si="6"/>
        <v>1644.1176470588234</v>
      </c>
      <c r="H85" s="3">
        <f t="shared" si="8"/>
        <v>67281.23529411765</v>
      </c>
      <c r="I85" s="3">
        <f t="shared" si="9"/>
        <v>60704.76470588235</v>
      </c>
      <c r="J85" s="3">
        <f t="shared" si="10"/>
        <v>67281.23529411765</v>
      </c>
      <c r="K85" s="3">
        <f t="shared" si="11"/>
        <v>61855.73529411765</v>
      </c>
      <c r="L85" s="3">
        <f>IF(AND(L84=J84,E85&lt;=J85),J85,IF(AND(L84=J84,E85&gt;=J85),K85,IF(AND(L84=K84,E85&gt;=K85),K85,IF(AND(L84=K84,E85&lt;=K85),J85,””))))</f>
        <v>67281.23529411765</v>
      </c>
      <c r="M85" t="str">
        <f t="shared" si="12"/>
        <v>SELL</v>
      </c>
    </row>
    <row r="86" spans="1:13" x14ac:dyDescent="0.45">
      <c r="A86" s="2">
        <v>43026</v>
      </c>
      <c r="B86" s="1">
        <v>63993</v>
      </c>
      <c r="C86" s="1">
        <v>63993</v>
      </c>
      <c r="D86" s="1">
        <v>63993</v>
      </c>
      <c r="E86" s="1">
        <v>63993</v>
      </c>
      <c r="F86">
        <f t="shared" si="7"/>
        <v>0</v>
      </c>
      <c r="G86" s="3">
        <f t="shared" si="6"/>
        <v>1530.7647058823529</v>
      </c>
      <c r="H86" s="3">
        <f t="shared" si="8"/>
        <v>67054.529411764699</v>
      </c>
      <c r="I86" s="3">
        <f t="shared" si="9"/>
        <v>60931.470588235294</v>
      </c>
      <c r="J86" s="3">
        <f t="shared" si="10"/>
        <v>67054.529411764699</v>
      </c>
      <c r="K86" s="3">
        <f t="shared" si="11"/>
        <v>61855.73529411765</v>
      </c>
      <c r="L86" s="3">
        <f>IF(AND(L85=J85,E86&lt;=J86),J86,IF(AND(L85=J85,E86&gt;=J86),K86,IF(AND(L85=K85,E86&gt;=K86),K86,IF(AND(L85=K85,E86&lt;=K86),J86,””))))</f>
        <v>67054.529411764699</v>
      </c>
      <c r="M86" t="str">
        <f t="shared" si="12"/>
        <v>SELL</v>
      </c>
    </row>
    <row r="87" spans="1:13" x14ac:dyDescent="0.45">
      <c r="A87" s="2">
        <v>43027</v>
      </c>
      <c r="B87" s="1">
        <v>63993</v>
      </c>
      <c r="C87" s="1">
        <v>63993</v>
      </c>
      <c r="D87" s="1">
        <v>63993</v>
      </c>
      <c r="E87" s="1">
        <v>63993</v>
      </c>
      <c r="F87">
        <f t="shared" si="7"/>
        <v>0</v>
      </c>
      <c r="G87" s="3">
        <f t="shared" si="6"/>
        <v>1406.0588235294117</v>
      </c>
      <c r="H87" s="3">
        <f t="shared" si="8"/>
        <v>66805.117647058825</v>
      </c>
      <c r="I87" s="3">
        <f t="shared" si="9"/>
        <v>61180.882352941175</v>
      </c>
      <c r="J87" s="3">
        <f t="shared" si="10"/>
        <v>66805.117647058825</v>
      </c>
      <c r="K87" s="3">
        <f t="shared" si="11"/>
        <v>61855.73529411765</v>
      </c>
      <c r="L87" s="3">
        <f>IF(AND(L86=J86,E87&lt;=J87),J87,IF(AND(L86=J86,E87&gt;=J87),K87,IF(AND(L86=K86,E87&gt;=K87),K87,IF(AND(L86=K86,E87&lt;=K87),J87,””))))</f>
        <v>66805.117647058825</v>
      </c>
      <c r="M87" t="str">
        <f t="shared" si="12"/>
        <v>SELL</v>
      </c>
    </row>
    <row r="88" spans="1:13" x14ac:dyDescent="0.45">
      <c r="A88" s="2">
        <v>43028</v>
      </c>
      <c r="B88" s="1">
        <v>63993</v>
      </c>
      <c r="C88" s="1">
        <v>63993</v>
      </c>
      <c r="D88" s="1">
        <v>63993</v>
      </c>
      <c r="E88" s="1">
        <v>63993</v>
      </c>
      <c r="F88">
        <f t="shared" si="7"/>
        <v>0</v>
      </c>
      <c r="G88" s="3">
        <f t="shared" si="6"/>
        <v>1292.6470588235295</v>
      </c>
      <c r="H88" s="3">
        <f t="shared" si="8"/>
        <v>66578.294117647063</v>
      </c>
      <c r="I88" s="3">
        <f t="shared" si="9"/>
        <v>61407.705882352944</v>
      </c>
      <c r="J88" s="3">
        <f t="shared" si="10"/>
        <v>66578.294117647063</v>
      </c>
      <c r="K88" s="3">
        <f t="shared" si="11"/>
        <v>61855.73529411765</v>
      </c>
      <c r="L88" s="3">
        <f>IF(AND(L87=J87,E88&lt;=J88),J88,IF(AND(L87=J87,E88&gt;=J88),K88,IF(AND(L87=K87,E88&gt;=K88),K88,IF(AND(L87=K87,E88&lt;=K88),J88,””))))</f>
        <v>66578.294117647063</v>
      </c>
      <c r="M88" t="str">
        <f t="shared" si="12"/>
        <v>SELL</v>
      </c>
    </row>
    <row r="89" spans="1:13" x14ac:dyDescent="0.45">
      <c r="A89" s="2">
        <v>43031</v>
      </c>
      <c r="B89" s="1">
        <v>63993</v>
      </c>
      <c r="C89" s="1">
        <v>63993</v>
      </c>
      <c r="D89" s="1">
        <v>63993</v>
      </c>
      <c r="E89" s="1">
        <v>63993</v>
      </c>
      <c r="F89">
        <f t="shared" si="7"/>
        <v>0</v>
      </c>
      <c r="G89" s="3">
        <f t="shared" si="6"/>
        <v>1167.8823529411766</v>
      </c>
      <c r="H89" s="3">
        <f t="shared" si="8"/>
        <v>66328.76470588235</v>
      </c>
      <c r="I89" s="3">
        <f t="shared" si="9"/>
        <v>61657.23529411765</v>
      </c>
      <c r="J89" s="3">
        <f t="shared" si="10"/>
        <v>66328.76470588235</v>
      </c>
      <c r="K89" s="3">
        <f t="shared" si="11"/>
        <v>61855.73529411765</v>
      </c>
      <c r="L89" s="3">
        <f>IF(AND(L88=J88,E89&lt;=J89),J89,IF(AND(L88=J88,E89&gt;=J89),K89,IF(AND(L88=K88,E89&gt;=K89),K89,IF(AND(L88=K88,E89&lt;=K89),J89,””))))</f>
        <v>66328.76470588235</v>
      </c>
      <c r="M89" t="str">
        <f t="shared" si="12"/>
        <v>SELL</v>
      </c>
    </row>
    <row r="90" spans="1:13" x14ac:dyDescent="0.45">
      <c r="A90" s="2">
        <v>43032</v>
      </c>
      <c r="B90" s="1">
        <v>63993</v>
      </c>
      <c r="C90" s="1">
        <v>63993</v>
      </c>
      <c r="D90" s="1">
        <v>63993</v>
      </c>
      <c r="E90" s="1">
        <v>63993</v>
      </c>
      <c r="F90">
        <f t="shared" si="7"/>
        <v>0</v>
      </c>
      <c r="G90" s="3">
        <f t="shared" ref="G90:G153" si="13">AVERAGE(F74:F90)</f>
        <v>1054.4705882352941</v>
      </c>
      <c r="H90" s="3">
        <f t="shared" si="8"/>
        <v>66101.941176470587</v>
      </c>
      <c r="I90" s="3">
        <f t="shared" si="9"/>
        <v>61884.058823529413</v>
      </c>
      <c r="J90" s="3">
        <f t="shared" si="10"/>
        <v>66101.941176470587</v>
      </c>
      <c r="K90" s="3">
        <f t="shared" si="11"/>
        <v>61884.058823529413</v>
      </c>
      <c r="L90" s="3">
        <f>IF(AND(L89=J89,E90&lt;=J90),J90,IF(AND(L89=J89,E90&gt;=J90),K90,IF(AND(L89=K89,E90&gt;=K90),K90,IF(AND(L89=K89,E90&lt;=K90),J90,””))))</f>
        <v>66101.941176470587</v>
      </c>
      <c r="M90" t="str">
        <f t="shared" si="12"/>
        <v>SELL</v>
      </c>
    </row>
    <row r="91" spans="1:13" x14ac:dyDescent="0.45">
      <c r="A91" s="2">
        <v>43033</v>
      </c>
      <c r="B91" s="1">
        <v>63993</v>
      </c>
      <c r="C91" s="1">
        <v>63993</v>
      </c>
      <c r="D91" s="1">
        <v>63993</v>
      </c>
      <c r="E91" s="1">
        <v>63993</v>
      </c>
      <c r="F91">
        <f t="shared" si="7"/>
        <v>0</v>
      </c>
      <c r="G91" s="3">
        <f t="shared" si="13"/>
        <v>918.41176470588232</v>
      </c>
      <c r="H91" s="3">
        <f t="shared" si="8"/>
        <v>65829.823529411762</v>
      </c>
      <c r="I91" s="3">
        <f t="shared" si="9"/>
        <v>62156.176470588238</v>
      </c>
      <c r="J91" s="3">
        <f t="shared" si="10"/>
        <v>65829.823529411762</v>
      </c>
      <c r="K91" s="3">
        <f t="shared" si="11"/>
        <v>62156.176470588238</v>
      </c>
      <c r="L91" s="3">
        <f>IF(AND(L90=J90,E91&lt;=J91),J91,IF(AND(L90=J90,E91&gt;=J91),K91,IF(AND(L90=K90,E91&gt;=K91),K91,IF(AND(L90=K90,E91&lt;=K91),J91,””))))</f>
        <v>65829.823529411762</v>
      </c>
      <c r="M91" t="str">
        <f t="shared" si="12"/>
        <v>SELL</v>
      </c>
    </row>
    <row r="92" spans="1:13" x14ac:dyDescent="0.45">
      <c r="A92" s="2">
        <v>43034</v>
      </c>
      <c r="B92" s="1">
        <v>63993</v>
      </c>
      <c r="C92" s="1">
        <v>63993</v>
      </c>
      <c r="D92" s="1">
        <v>63993</v>
      </c>
      <c r="E92" s="1">
        <v>63993</v>
      </c>
      <c r="F92">
        <f t="shared" si="7"/>
        <v>0</v>
      </c>
      <c r="G92" s="3">
        <f t="shared" si="13"/>
        <v>464.88235294117646</v>
      </c>
      <c r="H92" s="3">
        <f t="shared" si="8"/>
        <v>64922.76470588235</v>
      </c>
      <c r="I92" s="3">
        <f t="shared" si="9"/>
        <v>63063.23529411765</v>
      </c>
      <c r="J92" s="3">
        <f t="shared" si="10"/>
        <v>64922.76470588235</v>
      </c>
      <c r="K92" s="3">
        <f t="shared" si="11"/>
        <v>63063.23529411765</v>
      </c>
      <c r="L92" s="3">
        <f>IF(AND(L91=J91,E92&lt;=J92),J92,IF(AND(L91=J91,E92&gt;=J92),K92,IF(AND(L91=K91,E92&gt;=K92),K92,IF(AND(L91=K91,E92&lt;=K92),J92,””))))</f>
        <v>64922.76470588235</v>
      </c>
      <c r="M92" t="str">
        <f t="shared" si="12"/>
        <v>SELL</v>
      </c>
    </row>
    <row r="93" spans="1:13" x14ac:dyDescent="0.45">
      <c r="A93" s="2">
        <v>43035</v>
      </c>
      <c r="B93" s="1">
        <v>63993</v>
      </c>
      <c r="C93" s="1">
        <v>63993</v>
      </c>
      <c r="D93" s="1">
        <v>63993</v>
      </c>
      <c r="E93" s="1">
        <v>63993</v>
      </c>
      <c r="F93">
        <f t="shared" si="7"/>
        <v>0</v>
      </c>
      <c r="G93" s="3">
        <f t="shared" si="13"/>
        <v>272.11764705882354</v>
      </c>
      <c r="H93" s="3">
        <f t="shared" si="8"/>
        <v>64537.23529411765</v>
      </c>
      <c r="I93" s="3">
        <f t="shared" si="9"/>
        <v>63448.76470588235</v>
      </c>
      <c r="J93" s="3">
        <f t="shared" si="10"/>
        <v>64537.23529411765</v>
      </c>
      <c r="K93" s="3">
        <f t="shared" si="11"/>
        <v>63448.76470588235</v>
      </c>
      <c r="L93" s="3">
        <f>IF(AND(L92=J92,E93&lt;=J93),J93,IF(AND(L92=J92,E93&gt;=J93),K93,IF(AND(L92=K92,E93&gt;=K93),K93,IF(AND(L92=K92,E93&lt;=K93),J93,””))))</f>
        <v>64537.23529411765</v>
      </c>
      <c r="M93" t="str">
        <f t="shared" si="12"/>
        <v>SELL</v>
      </c>
    </row>
    <row r="94" spans="1:13" x14ac:dyDescent="0.45">
      <c r="A94" s="2">
        <v>43038</v>
      </c>
      <c r="B94" s="1">
        <v>64000</v>
      </c>
      <c r="C94" s="1">
        <v>82000</v>
      </c>
      <c r="D94" s="1">
        <v>58100</v>
      </c>
      <c r="E94" s="1">
        <v>70400</v>
      </c>
      <c r="F94">
        <f t="shared" si="7"/>
        <v>23900</v>
      </c>
      <c r="G94" s="3">
        <f t="shared" si="13"/>
        <v>1405.8823529411766</v>
      </c>
      <c r="H94" s="3">
        <f t="shared" si="8"/>
        <v>72861.76470588235</v>
      </c>
      <c r="I94" s="3">
        <f t="shared" si="9"/>
        <v>67238.23529411765</v>
      </c>
      <c r="J94" s="3">
        <f t="shared" si="10"/>
        <v>64537.23529411765</v>
      </c>
      <c r="K94" s="3">
        <f t="shared" si="11"/>
        <v>67238.23529411765</v>
      </c>
      <c r="L94" s="3">
        <f>IF(AND(L93=J93,E94&lt;=J94),J94,IF(AND(L93=J93,E94&gt;=J94),K94,IF(AND(L93=K93,E94&gt;=K94),K94,IF(AND(L93=K93,E94&lt;=K94),J94,””))))</f>
        <v>67238.23529411765</v>
      </c>
      <c r="M94" t="str">
        <f t="shared" si="12"/>
        <v>BUY</v>
      </c>
    </row>
    <row r="95" spans="1:13" x14ac:dyDescent="0.45">
      <c r="A95" s="2">
        <v>43039</v>
      </c>
      <c r="B95" s="1">
        <v>69000</v>
      </c>
      <c r="C95" s="1">
        <v>78800</v>
      </c>
      <c r="D95" s="1">
        <v>68600</v>
      </c>
      <c r="E95" s="1">
        <v>74500</v>
      </c>
      <c r="F95">
        <f t="shared" si="7"/>
        <v>10200</v>
      </c>
      <c r="G95" s="3">
        <f t="shared" si="13"/>
        <v>2005.8823529411766</v>
      </c>
      <c r="H95" s="3">
        <f t="shared" si="8"/>
        <v>77711.76470588235</v>
      </c>
      <c r="I95" s="3">
        <f t="shared" si="9"/>
        <v>69688.23529411765</v>
      </c>
      <c r="J95" s="3">
        <f t="shared" si="10"/>
        <v>77711.76470588235</v>
      </c>
      <c r="K95" s="3">
        <f t="shared" si="11"/>
        <v>69688.23529411765</v>
      </c>
      <c r="L95" s="3">
        <f>IF(AND(L94=J94,E95&lt;=J95),J95,IF(AND(L94=J94,E95&gt;=J95),K95,IF(AND(L94=K94,E95&gt;=K95),K95,IF(AND(L94=K94,E95&lt;=K95),J95,””))))</f>
        <v>69688.23529411765</v>
      </c>
      <c r="M95" t="str">
        <f t="shared" si="12"/>
        <v>BUY</v>
      </c>
    </row>
    <row r="96" spans="1:13" x14ac:dyDescent="0.45">
      <c r="A96" s="2">
        <v>43040</v>
      </c>
      <c r="B96" s="1">
        <v>76800</v>
      </c>
      <c r="C96" s="1">
        <v>77500</v>
      </c>
      <c r="D96" s="1">
        <v>72500</v>
      </c>
      <c r="E96" s="1">
        <v>72800</v>
      </c>
      <c r="F96">
        <f t="shared" si="7"/>
        <v>5000</v>
      </c>
      <c r="G96" s="3">
        <f t="shared" si="13"/>
        <v>2300</v>
      </c>
      <c r="H96" s="3">
        <f t="shared" si="8"/>
        <v>79600</v>
      </c>
      <c r="I96" s="3">
        <f t="shared" si="9"/>
        <v>70400</v>
      </c>
      <c r="J96" s="3">
        <f t="shared" si="10"/>
        <v>77711.76470588235</v>
      </c>
      <c r="K96" s="3">
        <f t="shared" si="11"/>
        <v>70400</v>
      </c>
      <c r="L96" s="3">
        <f>IF(AND(L95=J95,E96&lt;=J96),J96,IF(AND(L95=J95,E96&gt;=J96),K96,IF(AND(L95=K95,E96&gt;=K96),K96,IF(AND(L95=K95,E96&lt;=K96),J96,””))))</f>
        <v>70400</v>
      </c>
      <c r="M96" t="str">
        <f t="shared" si="12"/>
        <v>BUY</v>
      </c>
    </row>
    <row r="97" spans="1:13" x14ac:dyDescent="0.45">
      <c r="A97" s="2">
        <v>43041</v>
      </c>
      <c r="B97" s="1">
        <v>71900</v>
      </c>
      <c r="C97" s="1">
        <v>72500</v>
      </c>
      <c r="D97" s="1">
        <v>67400</v>
      </c>
      <c r="E97" s="1">
        <v>68600</v>
      </c>
      <c r="F97">
        <f t="shared" si="7"/>
        <v>5400</v>
      </c>
      <c r="G97" s="3">
        <f t="shared" si="13"/>
        <v>2617.6470588235293</v>
      </c>
      <c r="H97" s="3">
        <f t="shared" si="8"/>
        <v>75185.294117647063</v>
      </c>
      <c r="I97" s="3">
        <f t="shared" si="9"/>
        <v>64714.705882352944</v>
      </c>
      <c r="J97" s="3">
        <f t="shared" si="10"/>
        <v>75185.294117647063</v>
      </c>
      <c r="K97" s="3">
        <f t="shared" si="11"/>
        <v>70400</v>
      </c>
      <c r="L97" s="3">
        <f>IF(AND(L96=J96,E97&lt;=J97),J97,IF(AND(L96=J96,E97&gt;=J97),K97,IF(AND(L96=K96,E97&gt;=K97),K97,IF(AND(L96=K96,E97&lt;=K97),J97,””))))</f>
        <v>75185.294117647063</v>
      </c>
      <c r="M97" t="str">
        <f t="shared" si="12"/>
        <v>SELL</v>
      </c>
    </row>
    <row r="98" spans="1:13" x14ac:dyDescent="0.45">
      <c r="A98" s="2">
        <v>43042</v>
      </c>
      <c r="B98" s="1">
        <v>68700</v>
      </c>
      <c r="C98" s="1">
        <v>70600</v>
      </c>
      <c r="D98" s="1">
        <v>68500</v>
      </c>
      <c r="E98" s="1">
        <v>69400</v>
      </c>
      <c r="F98">
        <f t="shared" si="7"/>
        <v>2100</v>
      </c>
      <c r="G98" s="3">
        <f t="shared" si="13"/>
        <v>2741.1764705882351</v>
      </c>
      <c r="H98" s="3">
        <f t="shared" si="8"/>
        <v>75032.352941176476</v>
      </c>
      <c r="I98" s="3">
        <f t="shared" si="9"/>
        <v>64067.647058823532</v>
      </c>
      <c r="J98" s="3">
        <f t="shared" si="10"/>
        <v>75032.352941176476</v>
      </c>
      <c r="K98" s="3">
        <f t="shared" si="11"/>
        <v>64067.647058823532</v>
      </c>
      <c r="L98" s="3">
        <f>IF(AND(L97=J97,E98&lt;=J98),J98,IF(AND(L97=J97,E98&gt;=J98),K98,IF(AND(L97=K97,E98&gt;=K98),K98,IF(AND(L97=K97,E98&lt;=K98),J98,””))))</f>
        <v>75032.352941176476</v>
      </c>
      <c r="M98" t="str">
        <f t="shared" si="12"/>
        <v>SELL</v>
      </c>
    </row>
    <row r="99" spans="1:13" x14ac:dyDescent="0.45">
      <c r="A99" s="2">
        <v>43045</v>
      </c>
      <c r="B99" s="1">
        <v>69000</v>
      </c>
      <c r="C99" s="1">
        <v>69700</v>
      </c>
      <c r="D99" s="1">
        <v>67800</v>
      </c>
      <c r="E99" s="1">
        <v>67900</v>
      </c>
      <c r="F99">
        <f t="shared" si="7"/>
        <v>1900</v>
      </c>
      <c r="G99" s="3">
        <f t="shared" si="13"/>
        <v>2852.9411764705883</v>
      </c>
      <c r="H99" s="3">
        <f t="shared" si="8"/>
        <v>74455.882352941175</v>
      </c>
      <c r="I99" s="3">
        <f t="shared" si="9"/>
        <v>63044.117647058825</v>
      </c>
      <c r="J99" s="3">
        <f t="shared" si="10"/>
        <v>74455.882352941175</v>
      </c>
      <c r="K99" s="3">
        <f t="shared" si="11"/>
        <v>64067.647058823532</v>
      </c>
      <c r="L99" s="3">
        <f>IF(AND(L98=J98,E99&lt;=J99),J99,IF(AND(L98=J98,E99&gt;=J99),K99,IF(AND(L98=K98,E99&gt;=K99),K99,IF(AND(L98=K98,E99&lt;=K99),J99,””))))</f>
        <v>74455.882352941175</v>
      </c>
      <c r="M99" t="str">
        <f t="shared" si="12"/>
        <v>SELL</v>
      </c>
    </row>
    <row r="100" spans="1:13" x14ac:dyDescent="0.45">
      <c r="A100" s="2">
        <v>43046</v>
      </c>
      <c r="B100" s="1">
        <v>67100</v>
      </c>
      <c r="C100" s="1">
        <v>69400</v>
      </c>
      <c r="D100" s="1">
        <v>66600</v>
      </c>
      <c r="E100" s="1">
        <v>67300</v>
      </c>
      <c r="F100">
        <f t="shared" si="7"/>
        <v>2800</v>
      </c>
      <c r="G100" s="3">
        <f t="shared" si="13"/>
        <v>3017.6470588235293</v>
      </c>
      <c r="H100" s="3">
        <f t="shared" si="8"/>
        <v>74035.294117647063</v>
      </c>
      <c r="I100" s="3">
        <f t="shared" si="9"/>
        <v>61964.705882352944</v>
      </c>
      <c r="J100" s="3">
        <f t="shared" si="10"/>
        <v>74035.294117647063</v>
      </c>
      <c r="K100" s="3">
        <f t="shared" si="11"/>
        <v>64067.647058823532</v>
      </c>
      <c r="L100" s="3">
        <f>IF(AND(L99=J99,E100&lt;=J100),J100,IF(AND(L99=J99,E100&gt;=J100),K100,IF(AND(L99=K99,E100&gt;=K100),K100,IF(AND(L99=K99,E100&lt;=K100),J100,””))))</f>
        <v>74035.294117647063</v>
      </c>
      <c r="M100" t="str">
        <f t="shared" si="12"/>
        <v>SELL</v>
      </c>
    </row>
    <row r="101" spans="1:13" x14ac:dyDescent="0.45">
      <c r="A101" s="2">
        <v>43047</v>
      </c>
      <c r="B101" s="1">
        <v>67600</v>
      </c>
      <c r="C101" s="1">
        <v>68000</v>
      </c>
      <c r="D101" s="1">
        <v>66200</v>
      </c>
      <c r="E101" s="1">
        <v>67200</v>
      </c>
      <c r="F101">
        <f t="shared" si="7"/>
        <v>1800</v>
      </c>
      <c r="G101" s="3">
        <f t="shared" si="13"/>
        <v>3123.5294117647059</v>
      </c>
      <c r="H101" s="3">
        <f t="shared" si="8"/>
        <v>73347.058823529413</v>
      </c>
      <c r="I101" s="3">
        <f t="shared" si="9"/>
        <v>60852.941176470587</v>
      </c>
      <c r="J101" s="3">
        <f t="shared" si="10"/>
        <v>73347.058823529413</v>
      </c>
      <c r="K101" s="3">
        <f t="shared" si="11"/>
        <v>64067.647058823532</v>
      </c>
      <c r="L101" s="3">
        <f>IF(AND(L100=J100,E101&lt;=J101),J101,IF(AND(L100=J100,E101&gt;=J101),K101,IF(AND(L100=K100,E101&gt;=K101),K101,IF(AND(L100=K100,E101&lt;=K101),J101,””))))</f>
        <v>73347.058823529413</v>
      </c>
      <c r="M101" t="str">
        <f t="shared" si="12"/>
        <v>SELL</v>
      </c>
    </row>
    <row r="102" spans="1:13" x14ac:dyDescent="0.45">
      <c r="A102" s="2">
        <v>43048</v>
      </c>
      <c r="B102" s="1">
        <v>67700</v>
      </c>
      <c r="C102" s="1">
        <v>68500</v>
      </c>
      <c r="D102" s="1">
        <v>67000</v>
      </c>
      <c r="E102" s="1">
        <v>67500</v>
      </c>
      <c r="F102">
        <f t="shared" si="7"/>
        <v>1500</v>
      </c>
      <c r="G102" s="3">
        <f t="shared" si="13"/>
        <v>3211.7647058823532</v>
      </c>
      <c r="H102" s="3">
        <f t="shared" si="8"/>
        <v>74173.529411764699</v>
      </c>
      <c r="I102" s="3">
        <f t="shared" si="9"/>
        <v>61326.470588235294</v>
      </c>
      <c r="J102" s="3">
        <f t="shared" si="10"/>
        <v>73347.058823529413</v>
      </c>
      <c r="K102" s="3">
        <f t="shared" si="11"/>
        <v>64067.647058823532</v>
      </c>
      <c r="L102" s="3">
        <f>IF(AND(L101=J101,E102&lt;=J102),J102,IF(AND(L101=J101,E102&gt;=J102),K102,IF(AND(L101=K101,E102&gt;=K102),K102,IF(AND(L101=K101,E102&lt;=K102),J102,””))))</f>
        <v>73347.058823529413</v>
      </c>
      <c r="M102" t="str">
        <f t="shared" si="12"/>
        <v>SELL</v>
      </c>
    </row>
    <row r="103" spans="1:13" x14ac:dyDescent="0.45">
      <c r="A103" s="2">
        <v>43049</v>
      </c>
      <c r="B103" s="1">
        <v>67200</v>
      </c>
      <c r="C103" s="1">
        <v>67400</v>
      </c>
      <c r="D103" s="1">
        <v>65300</v>
      </c>
      <c r="E103" s="1">
        <v>65500</v>
      </c>
      <c r="F103">
        <f t="shared" si="7"/>
        <v>2200</v>
      </c>
      <c r="G103" s="3">
        <f t="shared" si="13"/>
        <v>3341.1764705882351</v>
      </c>
      <c r="H103" s="3">
        <f t="shared" si="8"/>
        <v>73032.352941176476</v>
      </c>
      <c r="I103" s="3">
        <f t="shared" si="9"/>
        <v>59667.647058823532</v>
      </c>
      <c r="J103" s="3">
        <f t="shared" si="10"/>
        <v>73032.352941176476</v>
      </c>
      <c r="K103" s="3">
        <f t="shared" si="11"/>
        <v>64067.647058823532</v>
      </c>
      <c r="L103" s="3">
        <f>IF(AND(L102=J102,E103&lt;=J103),J103,IF(AND(L102=J102,E103&gt;=J103),K103,IF(AND(L102=K102,E103&gt;=K103),K103,IF(AND(L102=K102,E103&lt;=K103),J103,””))))</f>
        <v>73032.352941176476</v>
      </c>
      <c r="M103" t="str">
        <f t="shared" si="12"/>
        <v>SELL</v>
      </c>
    </row>
    <row r="104" spans="1:13" x14ac:dyDescent="0.45">
      <c r="A104" s="2">
        <v>43052</v>
      </c>
      <c r="B104" s="1">
        <v>66200</v>
      </c>
      <c r="C104" s="1">
        <v>66600</v>
      </c>
      <c r="D104" s="1">
        <v>63100</v>
      </c>
      <c r="E104" s="1">
        <v>63200</v>
      </c>
      <c r="F104">
        <f t="shared" si="7"/>
        <v>3500</v>
      </c>
      <c r="G104" s="3">
        <f t="shared" si="13"/>
        <v>3547.0588235294117</v>
      </c>
      <c r="H104" s="3">
        <f t="shared" si="8"/>
        <v>71944.117647058825</v>
      </c>
      <c r="I104" s="3">
        <f t="shared" si="9"/>
        <v>57755.882352941175</v>
      </c>
      <c r="J104" s="3">
        <f t="shared" si="10"/>
        <v>71944.117647058825</v>
      </c>
      <c r="K104" s="3">
        <f t="shared" si="11"/>
        <v>64067.647058823532</v>
      </c>
      <c r="L104" s="3">
        <f>IF(AND(L103=J103,E104&lt;=J104),J104,IF(AND(L103=J103,E104&gt;=J104),K104,IF(AND(L103=K103,E104&gt;=K104),K104,IF(AND(L103=K103,E104&lt;=K104),J104,””))))</f>
        <v>71944.117647058825</v>
      </c>
      <c r="M104" t="str">
        <f t="shared" si="12"/>
        <v>SELL</v>
      </c>
    </row>
    <row r="105" spans="1:13" x14ac:dyDescent="0.45">
      <c r="A105" s="2">
        <v>43053</v>
      </c>
      <c r="B105" s="1">
        <v>62200</v>
      </c>
      <c r="C105" s="1">
        <v>62800</v>
      </c>
      <c r="D105" s="1">
        <v>60700</v>
      </c>
      <c r="E105" s="1">
        <v>61300</v>
      </c>
      <c r="F105">
        <f t="shared" si="7"/>
        <v>2500</v>
      </c>
      <c r="G105" s="3">
        <f t="shared" si="13"/>
        <v>3694.1176470588234</v>
      </c>
      <c r="H105" s="3">
        <f t="shared" si="8"/>
        <v>69138.23529411765</v>
      </c>
      <c r="I105" s="3">
        <f t="shared" si="9"/>
        <v>54361.76470588235</v>
      </c>
      <c r="J105" s="3">
        <f t="shared" si="10"/>
        <v>69138.23529411765</v>
      </c>
      <c r="K105" s="3">
        <f t="shared" si="11"/>
        <v>54361.76470588235</v>
      </c>
      <c r="L105" s="3">
        <f>IF(AND(L104=J104,E105&lt;=J105),J105,IF(AND(L104=J104,E105&gt;=J105),K105,IF(AND(L104=K104,E105&gt;=K105),K105,IF(AND(L104=K104,E105&lt;=K105),J105,””))))</f>
        <v>69138.23529411765</v>
      </c>
      <c r="M105" t="str">
        <f t="shared" si="12"/>
        <v>SELL</v>
      </c>
    </row>
    <row r="106" spans="1:13" x14ac:dyDescent="0.45">
      <c r="A106" s="2">
        <v>43054</v>
      </c>
      <c r="B106" s="1">
        <v>61100</v>
      </c>
      <c r="C106" s="1">
        <v>63800</v>
      </c>
      <c r="D106" s="1">
        <v>60800</v>
      </c>
      <c r="E106" s="1">
        <v>62500</v>
      </c>
      <c r="F106">
        <f t="shared" si="7"/>
        <v>3000</v>
      </c>
      <c r="G106" s="3">
        <f t="shared" si="13"/>
        <v>3870.5882352941176</v>
      </c>
      <c r="H106" s="3">
        <f t="shared" si="8"/>
        <v>70041.176470588238</v>
      </c>
      <c r="I106" s="3">
        <f t="shared" si="9"/>
        <v>54558.823529411762</v>
      </c>
      <c r="J106" s="3">
        <f t="shared" si="10"/>
        <v>69138.23529411765</v>
      </c>
      <c r="K106" s="3">
        <f t="shared" si="11"/>
        <v>54558.823529411762</v>
      </c>
      <c r="L106" s="3">
        <f>IF(AND(L105=J105,E106&lt;=J106),J106,IF(AND(L105=J105,E106&gt;=J106),K106,IF(AND(L105=K105,E106&gt;=K106),K106,IF(AND(L105=K105,E106&lt;=K106),J106,””))))</f>
        <v>69138.23529411765</v>
      </c>
      <c r="M106" t="str">
        <f t="shared" si="12"/>
        <v>SELL</v>
      </c>
    </row>
    <row r="107" spans="1:13" x14ac:dyDescent="0.45">
      <c r="A107" s="2">
        <v>43055</v>
      </c>
      <c r="B107" s="1">
        <v>62800</v>
      </c>
      <c r="C107" s="1">
        <v>63100</v>
      </c>
      <c r="D107" s="1">
        <v>62000</v>
      </c>
      <c r="E107" s="1">
        <v>62200</v>
      </c>
      <c r="F107">
        <f t="shared" si="7"/>
        <v>1100</v>
      </c>
      <c r="G107" s="3">
        <f t="shared" si="13"/>
        <v>3935.294117647059</v>
      </c>
      <c r="H107" s="3">
        <f t="shared" si="8"/>
        <v>70420.588235294112</v>
      </c>
      <c r="I107" s="3">
        <f t="shared" si="9"/>
        <v>54679.411764705881</v>
      </c>
      <c r="J107" s="3">
        <f t="shared" si="10"/>
        <v>69138.23529411765</v>
      </c>
      <c r="K107" s="3">
        <f t="shared" si="11"/>
        <v>54679.411764705881</v>
      </c>
      <c r="L107" s="3">
        <f>IF(AND(L106=J106,E107&lt;=J107),J107,IF(AND(L106=J106,E107&gt;=J107),K107,IF(AND(L106=K106,E107&gt;=K107),K107,IF(AND(L106=K106,E107&lt;=K107),J107,””))))</f>
        <v>69138.23529411765</v>
      </c>
      <c r="M107" t="str">
        <f t="shared" si="12"/>
        <v>SELL</v>
      </c>
    </row>
    <row r="108" spans="1:13" x14ac:dyDescent="0.45">
      <c r="A108" s="2">
        <v>43056</v>
      </c>
      <c r="B108" s="1">
        <v>62200</v>
      </c>
      <c r="C108" s="1">
        <v>63100</v>
      </c>
      <c r="D108" s="1">
        <v>61700</v>
      </c>
      <c r="E108" s="1">
        <v>62100</v>
      </c>
      <c r="F108">
        <f t="shared" si="7"/>
        <v>1400</v>
      </c>
      <c r="G108" s="3">
        <f t="shared" si="13"/>
        <v>4017.6470588235293</v>
      </c>
      <c r="H108" s="3">
        <f t="shared" si="8"/>
        <v>70435.294117647063</v>
      </c>
      <c r="I108" s="3">
        <f t="shared" si="9"/>
        <v>54364.705882352944</v>
      </c>
      <c r="J108" s="3">
        <f t="shared" si="10"/>
        <v>69138.23529411765</v>
      </c>
      <c r="K108" s="3">
        <f t="shared" si="11"/>
        <v>54679.411764705881</v>
      </c>
      <c r="L108" s="3">
        <f>IF(AND(L107=J107,E108&lt;=J108),J108,IF(AND(L107=J107,E108&gt;=J108),K108,IF(AND(L107=K107,E108&gt;=K108),K108,IF(AND(L107=K107,E108&lt;=K108),J108,””))))</f>
        <v>69138.23529411765</v>
      </c>
      <c r="M108" t="str">
        <f t="shared" si="12"/>
        <v>SELL</v>
      </c>
    </row>
    <row r="109" spans="1:13" x14ac:dyDescent="0.45">
      <c r="A109" s="2">
        <v>43059</v>
      </c>
      <c r="B109" s="1">
        <v>62200</v>
      </c>
      <c r="C109" s="1">
        <v>63600</v>
      </c>
      <c r="D109" s="1">
        <v>61500</v>
      </c>
      <c r="E109" s="1">
        <v>62300</v>
      </c>
      <c r="F109">
        <f t="shared" si="7"/>
        <v>2100</v>
      </c>
      <c r="G109" s="3">
        <f t="shared" si="13"/>
        <v>4141.1764705882351</v>
      </c>
      <c r="H109" s="3">
        <f t="shared" si="8"/>
        <v>70832.352941176476</v>
      </c>
      <c r="I109" s="3">
        <f t="shared" si="9"/>
        <v>54267.647058823532</v>
      </c>
      <c r="J109" s="3">
        <f t="shared" si="10"/>
        <v>69138.23529411765</v>
      </c>
      <c r="K109" s="3">
        <f t="shared" si="11"/>
        <v>54679.411764705881</v>
      </c>
      <c r="L109" s="3">
        <f>IF(AND(L108=J108,E109&lt;=J109),J109,IF(AND(L108=J108,E109&gt;=J109),K109,IF(AND(L108=K108,E109&gt;=K109),K109,IF(AND(L108=K108,E109&lt;=K109),J109,””))))</f>
        <v>69138.23529411765</v>
      </c>
      <c r="M109" t="str">
        <f t="shared" si="12"/>
        <v>SELL</v>
      </c>
    </row>
    <row r="110" spans="1:13" x14ac:dyDescent="0.45">
      <c r="A110" s="2">
        <v>43060</v>
      </c>
      <c r="B110" s="1">
        <v>62800</v>
      </c>
      <c r="C110" s="1">
        <v>62800</v>
      </c>
      <c r="D110" s="1">
        <v>61000</v>
      </c>
      <c r="E110" s="1">
        <v>61100</v>
      </c>
      <c r="F110">
        <f t="shared" si="7"/>
        <v>1800</v>
      </c>
      <c r="G110" s="3">
        <f t="shared" si="13"/>
        <v>4247.0588235294117</v>
      </c>
      <c r="H110" s="3">
        <f t="shared" si="8"/>
        <v>70394.117647058825</v>
      </c>
      <c r="I110" s="3">
        <f t="shared" si="9"/>
        <v>53405.882352941175</v>
      </c>
      <c r="J110" s="3">
        <f t="shared" si="10"/>
        <v>69138.23529411765</v>
      </c>
      <c r="K110" s="3">
        <f t="shared" si="11"/>
        <v>54679.411764705881</v>
      </c>
      <c r="L110" s="3">
        <f>IF(AND(L109=J109,E110&lt;=J110),J110,IF(AND(L109=J109,E110&gt;=J110),K110,IF(AND(L109=K109,E110&gt;=K110),K110,IF(AND(L109=K109,E110&lt;=K110),J110,””))))</f>
        <v>69138.23529411765</v>
      </c>
      <c r="M110" t="str">
        <f t="shared" si="12"/>
        <v>SELL</v>
      </c>
    </row>
    <row r="111" spans="1:13" x14ac:dyDescent="0.45">
      <c r="A111" s="2">
        <v>43061</v>
      </c>
      <c r="B111" s="1">
        <v>64000</v>
      </c>
      <c r="C111" s="1">
        <v>69900</v>
      </c>
      <c r="D111" s="1">
        <v>63700</v>
      </c>
      <c r="E111" s="1">
        <v>64400</v>
      </c>
      <c r="F111">
        <f t="shared" si="7"/>
        <v>8800</v>
      </c>
      <c r="G111" s="3">
        <f t="shared" si="13"/>
        <v>3358.8235294117649</v>
      </c>
      <c r="H111" s="3">
        <f t="shared" si="8"/>
        <v>73517.647058823524</v>
      </c>
      <c r="I111" s="3">
        <f t="shared" si="9"/>
        <v>60082.352941176468</v>
      </c>
      <c r="J111" s="3">
        <f t="shared" si="10"/>
        <v>69138.23529411765</v>
      </c>
      <c r="K111" s="3">
        <f t="shared" si="11"/>
        <v>60082.352941176468</v>
      </c>
      <c r="L111" s="3">
        <f>IF(AND(L110=J110,E111&lt;=J111),J111,IF(AND(L110=J110,E111&gt;=J111),K111,IF(AND(L110=K110,E111&gt;=K111),K111,IF(AND(L110=K110,E111&lt;=K111),J111,””))))</f>
        <v>69138.23529411765</v>
      </c>
      <c r="M111" t="str">
        <f t="shared" si="12"/>
        <v>SELL</v>
      </c>
    </row>
    <row r="112" spans="1:13" x14ac:dyDescent="0.45">
      <c r="A112" s="2">
        <v>43062</v>
      </c>
      <c r="B112" s="1">
        <v>64400</v>
      </c>
      <c r="C112" s="1">
        <v>64400</v>
      </c>
      <c r="D112" s="1">
        <v>62100</v>
      </c>
      <c r="E112" s="1">
        <v>62500</v>
      </c>
      <c r="F112">
        <f t="shared" si="7"/>
        <v>2300</v>
      </c>
      <c r="G112" s="3">
        <f t="shared" si="13"/>
        <v>2894.1176470588234</v>
      </c>
      <c r="H112" s="3">
        <f t="shared" si="8"/>
        <v>69038.23529411765</v>
      </c>
      <c r="I112" s="3">
        <f t="shared" si="9"/>
        <v>57461.76470588235</v>
      </c>
      <c r="J112" s="3">
        <f t="shared" si="10"/>
        <v>69038.23529411765</v>
      </c>
      <c r="K112" s="3">
        <f t="shared" si="11"/>
        <v>60082.352941176468</v>
      </c>
      <c r="L112" s="3">
        <f>IF(AND(L111=J111,E112&lt;=J112),J112,IF(AND(L111=J111,E112&gt;=J112),K112,IF(AND(L111=K111,E112&gt;=K112),K112,IF(AND(L111=K111,E112&lt;=K112),J112,””))))</f>
        <v>69038.23529411765</v>
      </c>
      <c r="M112" t="str">
        <f t="shared" si="12"/>
        <v>SELL</v>
      </c>
    </row>
    <row r="113" spans="1:13" x14ac:dyDescent="0.45">
      <c r="A113" s="2">
        <v>43063</v>
      </c>
      <c r="B113" s="1">
        <v>63000</v>
      </c>
      <c r="C113" s="1">
        <v>64300</v>
      </c>
      <c r="D113" s="1">
        <v>62100</v>
      </c>
      <c r="E113" s="1">
        <v>62900</v>
      </c>
      <c r="F113">
        <f t="shared" si="7"/>
        <v>2200</v>
      </c>
      <c r="G113" s="3">
        <f t="shared" si="13"/>
        <v>2729.4117647058824</v>
      </c>
      <c r="H113" s="3">
        <f t="shared" si="8"/>
        <v>68658.823529411762</v>
      </c>
      <c r="I113" s="3">
        <f t="shared" si="9"/>
        <v>57741.176470588238</v>
      </c>
      <c r="J113" s="3">
        <f t="shared" si="10"/>
        <v>68658.823529411762</v>
      </c>
      <c r="K113" s="3">
        <f t="shared" si="11"/>
        <v>60082.352941176468</v>
      </c>
      <c r="L113" s="3">
        <f>IF(AND(L112=J112,E113&lt;=J113),J113,IF(AND(L112=J112,E113&gt;=J113),K113,IF(AND(L112=K112,E113&gt;=K113),K113,IF(AND(L112=K112,E113&lt;=K113),J113,””))))</f>
        <v>68658.823529411762</v>
      </c>
      <c r="M113" t="str">
        <f t="shared" si="12"/>
        <v>SELL</v>
      </c>
    </row>
    <row r="114" spans="1:13" x14ac:dyDescent="0.45">
      <c r="A114" s="2">
        <v>43066</v>
      </c>
      <c r="B114" s="1">
        <v>62500</v>
      </c>
      <c r="C114" s="1">
        <v>62700</v>
      </c>
      <c r="D114" s="1">
        <v>61500</v>
      </c>
      <c r="E114" s="1">
        <v>61700</v>
      </c>
      <c r="F114">
        <f t="shared" si="7"/>
        <v>1400</v>
      </c>
      <c r="G114" s="3">
        <f t="shared" si="13"/>
        <v>2494.1176470588234</v>
      </c>
      <c r="H114" s="3">
        <f t="shared" si="8"/>
        <v>67088.23529411765</v>
      </c>
      <c r="I114" s="3">
        <f t="shared" si="9"/>
        <v>57111.76470588235</v>
      </c>
      <c r="J114" s="3">
        <f t="shared" si="10"/>
        <v>67088.23529411765</v>
      </c>
      <c r="K114" s="3">
        <f t="shared" si="11"/>
        <v>60082.352941176468</v>
      </c>
      <c r="L114" s="3">
        <f>IF(AND(L113=J113,E114&lt;=J114),J114,IF(AND(L113=J113,E114&gt;=J114),K114,IF(AND(L113=K113,E114&gt;=K114),K114,IF(AND(L113=K113,E114&lt;=K114),J114,””))))</f>
        <v>67088.23529411765</v>
      </c>
      <c r="M114" t="str">
        <f t="shared" si="12"/>
        <v>SELL</v>
      </c>
    </row>
    <row r="115" spans="1:13" x14ac:dyDescent="0.45">
      <c r="A115" s="2">
        <v>43067</v>
      </c>
      <c r="B115" s="1">
        <v>61700</v>
      </c>
      <c r="C115" s="1">
        <v>64000</v>
      </c>
      <c r="D115" s="1">
        <v>61700</v>
      </c>
      <c r="E115" s="1">
        <v>62400</v>
      </c>
      <c r="F115">
        <f t="shared" si="7"/>
        <v>2300</v>
      </c>
      <c r="G115" s="3">
        <f t="shared" si="13"/>
        <v>2505.8823529411766</v>
      </c>
      <c r="H115" s="3">
        <f t="shared" si="8"/>
        <v>67861.76470588235</v>
      </c>
      <c r="I115" s="3">
        <f t="shared" si="9"/>
        <v>57838.23529411765</v>
      </c>
      <c r="J115" s="3">
        <f t="shared" si="10"/>
        <v>67088.23529411765</v>
      </c>
      <c r="K115" s="3">
        <f t="shared" si="11"/>
        <v>60082.352941176468</v>
      </c>
      <c r="L115" s="3">
        <f>IF(AND(L114=J114,E115&lt;=J115),J115,IF(AND(L114=J114,E115&gt;=J115),K115,IF(AND(L114=K114,E115&gt;=K115),K115,IF(AND(L114=K114,E115&lt;=K115),J115,””))))</f>
        <v>67088.23529411765</v>
      </c>
      <c r="M115" t="str">
        <f t="shared" si="12"/>
        <v>SELL</v>
      </c>
    </row>
    <row r="116" spans="1:13" x14ac:dyDescent="0.45">
      <c r="A116" s="2">
        <v>43068</v>
      </c>
      <c r="B116" s="1">
        <v>62100</v>
      </c>
      <c r="C116" s="1">
        <v>63200</v>
      </c>
      <c r="D116" s="1">
        <v>61800</v>
      </c>
      <c r="E116" s="1">
        <v>62000</v>
      </c>
      <c r="F116">
        <f t="shared" si="7"/>
        <v>1400</v>
      </c>
      <c r="G116" s="3">
        <f t="shared" si="13"/>
        <v>2476.4705882352941</v>
      </c>
      <c r="H116" s="3">
        <f t="shared" si="8"/>
        <v>67452.941176470587</v>
      </c>
      <c r="I116" s="3">
        <f t="shared" si="9"/>
        <v>57547.058823529413</v>
      </c>
      <c r="J116" s="3">
        <f t="shared" si="10"/>
        <v>67088.23529411765</v>
      </c>
      <c r="K116" s="3">
        <f t="shared" si="11"/>
        <v>60082.352941176468</v>
      </c>
      <c r="L116" s="3">
        <f>IF(AND(L115=J115,E116&lt;=J116),J116,IF(AND(L115=J115,E116&gt;=J116),K116,IF(AND(L115=K115,E116&gt;=K116),K116,IF(AND(L115=K115,E116&lt;=K116),J116,””))))</f>
        <v>67088.23529411765</v>
      </c>
      <c r="M116" t="str">
        <f t="shared" si="12"/>
        <v>SELL</v>
      </c>
    </row>
    <row r="117" spans="1:13" x14ac:dyDescent="0.45">
      <c r="A117" s="2">
        <v>43069</v>
      </c>
      <c r="B117" s="1">
        <v>62300</v>
      </c>
      <c r="C117" s="1">
        <v>62900</v>
      </c>
      <c r="D117" s="1">
        <v>61500</v>
      </c>
      <c r="E117" s="1">
        <v>61500</v>
      </c>
      <c r="F117">
        <f t="shared" si="7"/>
        <v>1400</v>
      </c>
      <c r="G117" s="3">
        <f t="shared" si="13"/>
        <v>2394.1176470588234</v>
      </c>
      <c r="H117" s="3">
        <f t="shared" si="8"/>
        <v>66988.23529411765</v>
      </c>
      <c r="I117" s="3">
        <f t="shared" si="9"/>
        <v>57411.76470588235</v>
      </c>
      <c r="J117" s="3">
        <f t="shared" si="10"/>
        <v>66988.23529411765</v>
      </c>
      <c r="K117" s="3">
        <f t="shared" si="11"/>
        <v>60082.352941176468</v>
      </c>
      <c r="L117" s="3">
        <f>IF(AND(L116=J116,E117&lt;=J117),J117,IF(AND(L116=J116,E117&gt;=J117),K117,IF(AND(L116=K116,E117&gt;=K117),K117,IF(AND(L116=K116,E117&lt;=K117),J117,””))))</f>
        <v>66988.23529411765</v>
      </c>
      <c r="M117" t="str">
        <f t="shared" si="12"/>
        <v>SELL</v>
      </c>
    </row>
    <row r="118" spans="1:13" x14ac:dyDescent="0.45">
      <c r="A118" s="2">
        <v>43070</v>
      </c>
      <c r="B118" s="1">
        <v>60100</v>
      </c>
      <c r="C118" s="1">
        <v>60300</v>
      </c>
      <c r="D118" s="1">
        <v>59200</v>
      </c>
      <c r="E118" s="1">
        <v>59200</v>
      </c>
      <c r="F118">
        <f t="shared" si="7"/>
        <v>2300</v>
      </c>
      <c r="G118" s="3">
        <f t="shared" si="13"/>
        <v>2423.5294117647059</v>
      </c>
      <c r="H118" s="3">
        <f t="shared" si="8"/>
        <v>64597.058823529413</v>
      </c>
      <c r="I118" s="3">
        <f t="shared" si="9"/>
        <v>54902.941176470587</v>
      </c>
      <c r="J118" s="3">
        <f t="shared" si="10"/>
        <v>64597.058823529413</v>
      </c>
      <c r="K118" s="3">
        <f t="shared" si="11"/>
        <v>60082.352941176468</v>
      </c>
      <c r="L118" s="3">
        <f>IF(AND(L117=J117,E118&lt;=J118),J118,IF(AND(L117=J117,E118&gt;=J118),K118,IF(AND(L117=K117,E118&gt;=K118),K118,IF(AND(L117=K117,E118&lt;=K118),J118,””))))</f>
        <v>64597.058823529413</v>
      </c>
      <c r="M118" t="str">
        <f t="shared" si="12"/>
        <v>SELL</v>
      </c>
    </row>
    <row r="119" spans="1:13" x14ac:dyDescent="0.45">
      <c r="A119" s="2">
        <v>43073</v>
      </c>
      <c r="B119" s="1">
        <v>59800</v>
      </c>
      <c r="C119" s="1">
        <v>60200</v>
      </c>
      <c r="D119" s="1">
        <v>59500</v>
      </c>
      <c r="E119" s="1">
        <v>59800</v>
      </c>
      <c r="F119">
        <f t="shared" si="7"/>
        <v>1000</v>
      </c>
      <c r="G119" s="3">
        <f t="shared" si="13"/>
        <v>2394.1176470588234</v>
      </c>
      <c r="H119" s="3">
        <f t="shared" si="8"/>
        <v>64638.23529411765</v>
      </c>
      <c r="I119" s="3">
        <f t="shared" si="9"/>
        <v>55061.76470588235</v>
      </c>
      <c r="J119" s="3">
        <f t="shared" si="10"/>
        <v>64597.058823529413</v>
      </c>
      <c r="K119" s="3">
        <f t="shared" si="11"/>
        <v>55061.76470588235</v>
      </c>
      <c r="L119" s="3">
        <f>IF(AND(L118=J118,E119&lt;=J119),J119,IF(AND(L118=J118,E119&gt;=J119),K119,IF(AND(L118=K118,E119&gt;=K119),K119,IF(AND(L118=K118,E119&lt;=K119),J119,””))))</f>
        <v>64597.058823529413</v>
      </c>
      <c r="M119" t="str">
        <f t="shared" si="12"/>
        <v>SELL</v>
      </c>
    </row>
    <row r="120" spans="1:13" x14ac:dyDescent="0.45">
      <c r="A120" s="2">
        <v>43074</v>
      </c>
      <c r="B120" s="1">
        <v>60200</v>
      </c>
      <c r="C120" s="1">
        <v>60500</v>
      </c>
      <c r="D120" s="1">
        <v>59400</v>
      </c>
      <c r="E120" s="1">
        <v>60400</v>
      </c>
      <c r="F120">
        <f t="shared" si="7"/>
        <v>1100</v>
      </c>
      <c r="G120" s="3">
        <f t="shared" si="13"/>
        <v>2329.4117647058824</v>
      </c>
      <c r="H120" s="3">
        <f t="shared" si="8"/>
        <v>64608.823529411762</v>
      </c>
      <c r="I120" s="3">
        <f t="shared" si="9"/>
        <v>55291.176470588238</v>
      </c>
      <c r="J120" s="3">
        <f t="shared" si="10"/>
        <v>64597.058823529413</v>
      </c>
      <c r="K120" s="3">
        <f t="shared" si="11"/>
        <v>55291.176470588238</v>
      </c>
      <c r="L120" s="3">
        <f>IF(AND(L119=J119,E120&lt;=J120),J120,IF(AND(L119=J119,E120&gt;=J120),K120,IF(AND(L119=K119,E120&gt;=K120),K120,IF(AND(L119=K119,E120&lt;=K120),J120,””))))</f>
        <v>64597.058823529413</v>
      </c>
      <c r="M120" t="str">
        <f t="shared" si="12"/>
        <v>SELL</v>
      </c>
    </row>
    <row r="121" spans="1:13" x14ac:dyDescent="0.45">
      <c r="A121" s="2">
        <v>43075</v>
      </c>
      <c r="B121" s="1">
        <v>60400</v>
      </c>
      <c r="C121" s="1">
        <v>60900</v>
      </c>
      <c r="D121" s="1">
        <v>59900</v>
      </c>
      <c r="E121" s="1">
        <v>60200</v>
      </c>
      <c r="F121">
        <f t="shared" si="7"/>
        <v>1000</v>
      </c>
      <c r="G121" s="3">
        <f t="shared" si="13"/>
        <v>2182.3529411764707</v>
      </c>
      <c r="H121" s="3">
        <f t="shared" si="8"/>
        <v>64764.705882352944</v>
      </c>
      <c r="I121" s="3">
        <f t="shared" si="9"/>
        <v>56035.294117647056</v>
      </c>
      <c r="J121" s="3">
        <f t="shared" si="10"/>
        <v>64597.058823529413</v>
      </c>
      <c r="K121" s="3">
        <f t="shared" si="11"/>
        <v>56035.294117647056</v>
      </c>
      <c r="L121" s="3">
        <f>IF(AND(L120=J120,E121&lt;=J121),J121,IF(AND(L120=J120,E121&gt;=J121),K121,IF(AND(L120=K120,E121&gt;=K121),K121,IF(AND(L120=K120,E121&lt;=K121),J121,””))))</f>
        <v>64597.058823529413</v>
      </c>
      <c r="M121" t="str">
        <f t="shared" si="12"/>
        <v>SELL</v>
      </c>
    </row>
    <row r="122" spans="1:13" x14ac:dyDescent="0.45">
      <c r="A122" s="2">
        <v>43076</v>
      </c>
      <c r="B122" s="1">
        <v>60100</v>
      </c>
      <c r="C122" s="1">
        <v>60300</v>
      </c>
      <c r="D122" s="1">
        <v>59600</v>
      </c>
      <c r="E122" s="1">
        <v>59700</v>
      </c>
      <c r="F122">
        <f t="shared" si="7"/>
        <v>700</v>
      </c>
      <c r="G122" s="3">
        <f t="shared" si="13"/>
        <v>2076.4705882352941</v>
      </c>
      <c r="H122" s="3">
        <f t="shared" si="8"/>
        <v>64102.941176470587</v>
      </c>
      <c r="I122" s="3">
        <f t="shared" si="9"/>
        <v>55797.058823529413</v>
      </c>
      <c r="J122" s="3">
        <f t="shared" si="10"/>
        <v>64102.941176470587</v>
      </c>
      <c r="K122" s="3">
        <f t="shared" si="11"/>
        <v>56035.294117647056</v>
      </c>
      <c r="L122" s="3">
        <f>IF(AND(L121=J121,E122&lt;=J122),J122,IF(AND(L121=J121,E122&gt;=J122),K122,IF(AND(L121=K121,E122&gt;=K122),K122,IF(AND(L121=K121,E122&lt;=K122),J122,””))))</f>
        <v>64102.941176470587</v>
      </c>
      <c r="M122" t="str">
        <f t="shared" si="12"/>
        <v>SELL</v>
      </c>
    </row>
    <row r="123" spans="1:13" x14ac:dyDescent="0.45">
      <c r="A123" s="2">
        <v>43077</v>
      </c>
      <c r="B123" s="1">
        <v>59800</v>
      </c>
      <c r="C123" s="1">
        <v>60000</v>
      </c>
      <c r="D123" s="1">
        <v>58500</v>
      </c>
      <c r="E123" s="1">
        <v>58900</v>
      </c>
      <c r="F123">
        <f t="shared" si="7"/>
        <v>1500</v>
      </c>
      <c r="G123" s="3">
        <f t="shared" si="13"/>
        <v>1988.2352941176471</v>
      </c>
      <c r="H123" s="3">
        <f t="shared" si="8"/>
        <v>63226.470588235294</v>
      </c>
      <c r="I123" s="3">
        <f t="shared" si="9"/>
        <v>55273.529411764706</v>
      </c>
      <c r="J123" s="3">
        <f t="shared" si="10"/>
        <v>63226.470588235294</v>
      </c>
      <c r="K123" s="3">
        <f t="shared" si="11"/>
        <v>56035.294117647056</v>
      </c>
      <c r="L123" s="3">
        <f>IF(AND(L122=J122,E123&lt;=J123),J123,IF(AND(L122=J122,E123&gt;=J123),K123,IF(AND(L122=K122,E123&gt;=K123),K123,IF(AND(L122=K122,E123&lt;=K123),J123,””))))</f>
        <v>63226.470588235294</v>
      </c>
      <c r="M123" t="str">
        <f t="shared" si="12"/>
        <v>SELL</v>
      </c>
    </row>
    <row r="124" spans="1:13" x14ac:dyDescent="0.45">
      <c r="A124" s="2">
        <v>43080</v>
      </c>
      <c r="B124" s="1">
        <v>59300</v>
      </c>
      <c r="C124" s="1">
        <v>59500</v>
      </c>
      <c r="D124" s="1">
        <v>58500</v>
      </c>
      <c r="E124" s="1">
        <v>58800</v>
      </c>
      <c r="F124">
        <f t="shared" si="7"/>
        <v>1000</v>
      </c>
      <c r="G124" s="3">
        <f t="shared" si="13"/>
        <v>1982.3529411764705</v>
      </c>
      <c r="H124" s="3">
        <f t="shared" si="8"/>
        <v>62964.705882352944</v>
      </c>
      <c r="I124" s="3">
        <f t="shared" si="9"/>
        <v>55035.294117647056</v>
      </c>
      <c r="J124" s="3">
        <f t="shared" si="10"/>
        <v>62964.705882352944</v>
      </c>
      <c r="K124" s="3">
        <f t="shared" si="11"/>
        <v>56035.294117647056</v>
      </c>
      <c r="L124" s="3">
        <f>IF(AND(L123=J123,E124&lt;=J124),J124,IF(AND(L123=J123,E124&gt;=J124),K124,IF(AND(L123=K123,E124&gt;=K124),K124,IF(AND(L123=K123,E124&lt;=K124),J124,””))))</f>
        <v>62964.705882352944</v>
      </c>
      <c r="M124" t="str">
        <f t="shared" si="12"/>
        <v>SELL</v>
      </c>
    </row>
    <row r="125" spans="1:13" x14ac:dyDescent="0.45">
      <c r="A125" s="2">
        <v>43081</v>
      </c>
      <c r="B125" s="1">
        <v>59000</v>
      </c>
      <c r="C125" s="1">
        <v>59200</v>
      </c>
      <c r="D125" s="1">
        <v>58500</v>
      </c>
      <c r="E125" s="1">
        <v>59000</v>
      </c>
      <c r="F125">
        <f t="shared" si="7"/>
        <v>700</v>
      </c>
      <c r="G125" s="3">
        <f t="shared" si="13"/>
        <v>1941.1764705882354</v>
      </c>
      <c r="H125" s="3">
        <f t="shared" si="8"/>
        <v>62732.352941176468</v>
      </c>
      <c r="I125" s="3">
        <f t="shared" si="9"/>
        <v>54967.647058823532</v>
      </c>
      <c r="J125" s="3">
        <f t="shared" si="10"/>
        <v>62732.352941176468</v>
      </c>
      <c r="K125" s="3">
        <f t="shared" si="11"/>
        <v>56035.294117647056</v>
      </c>
      <c r="L125" s="3">
        <f>IF(AND(L124=J124,E125&lt;=J125),J125,IF(AND(L124=J124,E125&gt;=J125),K125,IF(AND(L124=K124,E125&gt;=K125),K125,IF(AND(L124=K124,E125&lt;=K125),J125,””))))</f>
        <v>62732.352941176468</v>
      </c>
      <c r="M125" t="str">
        <f t="shared" si="12"/>
        <v>SELL</v>
      </c>
    </row>
    <row r="126" spans="1:13" x14ac:dyDescent="0.45">
      <c r="A126" s="2">
        <v>43082</v>
      </c>
      <c r="B126" s="1">
        <v>59300</v>
      </c>
      <c r="C126" s="1">
        <v>62200</v>
      </c>
      <c r="D126" s="1">
        <v>59300</v>
      </c>
      <c r="E126" s="1">
        <v>61300</v>
      </c>
      <c r="F126">
        <f t="shared" si="7"/>
        <v>3200</v>
      </c>
      <c r="G126" s="3">
        <f t="shared" si="13"/>
        <v>2005.8823529411766</v>
      </c>
      <c r="H126" s="3">
        <f t="shared" si="8"/>
        <v>64761.76470588235</v>
      </c>
      <c r="I126" s="3">
        <f t="shared" si="9"/>
        <v>56738.23529411765</v>
      </c>
      <c r="J126" s="3">
        <f t="shared" si="10"/>
        <v>62732.352941176468</v>
      </c>
      <c r="K126" s="3">
        <f t="shared" si="11"/>
        <v>56738.23529411765</v>
      </c>
      <c r="L126" s="3">
        <f>IF(AND(L125=J125,E126&lt;=J126),J126,IF(AND(L125=J125,E126&gt;=J126),K126,IF(AND(L125=K125,E126&gt;=K126),K126,IF(AND(L125=K125,E126&lt;=K126),J126,””))))</f>
        <v>62732.352941176468</v>
      </c>
      <c r="M126" t="str">
        <f t="shared" si="12"/>
        <v>SELL</v>
      </c>
    </row>
    <row r="127" spans="1:13" x14ac:dyDescent="0.45">
      <c r="A127" s="2">
        <v>43083</v>
      </c>
      <c r="B127" s="1">
        <v>61800</v>
      </c>
      <c r="C127" s="1">
        <v>63000</v>
      </c>
      <c r="D127" s="1">
        <v>61300</v>
      </c>
      <c r="E127" s="1">
        <v>63000</v>
      </c>
      <c r="F127">
        <f t="shared" si="7"/>
        <v>1700</v>
      </c>
      <c r="G127" s="3">
        <f t="shared" si="13"/>
        <v>2000</v>
      </c>
      <c r="H127" s="3">
        <f t="shared" si="8"/>
        <v>66150</v>
      </c>
      <c r="I127" s="3">
        <f t="shared" si="9"/>
        <v>58150</v>
      </c>
      <c r="J127" s="3">
        <f t="shared" si="10"/>
        <v>62732.352941176468</v>
      </c>
      <c r="K127" s="3">
        <f t="shared" si="11"/>
        <v>58150</v>
      </c>
      <c r="L127" s="3">
        <f>IF(AND(L126=J126,E127&lt;=J127),J127,IF(AND(L126=J126,E127&gt;=J127),K127,IF(AND(L126=K126,E127&gt;=K127),K127,IF(AND(L126=K126,E127&lt;=K127),J127,””))))</f>
        <v>58150</v>
      </c>
      <c r="M127" t="str">
        <f t="shared" si="12"/>
        <v>BUY</v>
      </c>
    </row>
    <row r="128" spans="1:13" x14ac:dyDescent="0.45">
      <c r="A128" s="2">
        <v>43084</v>
      </c>
      <c r="B128" s="1">
        <v>62600</v>
      </c>
      <c r="C128" s="1">
        <v>63000</v>
      </c>
      <c r="D128" s="1">
        <v>61600</v>
      </c>
      <c r="E128" s="1">
        <v>62200</v>
      </c>
      <c r="F128">
        <f t="shared" si="7"/>
        <v>1400</v>
      </c>
      <c r="G128" s="3">
        <f t="shared" si="13"/>
        <v>1564.7058823529412</v>
      </c>
      <c r="H128" s="3">
        <f t="shared" si="8"/>
        <v>65429.411764705881</v>
      </c>
      <c r="I128" s="3">
        <f t="shared" si="9"/>
        <v>59170.588235294119</v>
      </c>
      <c r="J128" s="3">
        <f t="shared" si="10"/>
        <v>65429.411764705881</v>
      </c>
      <c r="K128" s="3">
        <f t="shared" si="11"/>
        <v>59170.588235294119</v>
      </c>
      <c r="L128" s="3">
        <f>IF(AND(L127=J127,E128&lt;=J128),J128,IF(AND(L127=J127,E128&gt;=J128),K128,IF(AND(L127=K127,E128&gt;=K128),K128,IF(AND(L127=K127,E128&lt;=K128),J128,””))))</f>
        <v>59170.588235294119</v>
      </c>
      <c r="M128" t="str">
        <f t="shared" si="12"/>
        <v>BUY</v>
      </c>
    </row>
    <row r="129" spans="1:13" x14ac:dyDescent="0.45">
      <c r="A129" s="2">
        <v>43087</v>
      </c>
      <c r="B129" s="1">
        <v>61900</v>
      </c>
      <c r="C129" s="1">
        <v>62600</v>
      </c>
      <c r="D129" s="1">
        <v>61500</v>
      </c>
      <c r="E129" s="1">
        <v>62000</v>
      </c>
      <c r="F129">
        <f t="shared" si="7"/>
        <v>1100</v>
      </c>
      <c r="G129" s="3">
        <f t="shared" si="13"/>
        <v>1494.1176470588234</v>
      </c>
      <c r="H129" s="3">
        <f t="shared" si="8"/>
        <v>65038.23529411765</v>
      </c>
      <c r="I129" s="3">
        <f t="shared" si="9"/>
        <v>59061.76470588235</v>
      </c>
      <c r="J129" s="3">
        <f t="shared" si="10"/>
        <v>65038.23529411765</v>
      </c>
      <c r="K129" s="3">
        <f t="shared" si="11"/>
        <v>59170.588235294119</v>
      </c>
      <c r="L129" s="3">
        <f>IF(AND(L128=J128,E129&lt;=J129),J129,IF(AND(L128=J128,E129&gt;=J129),K129,IF(AND(L128=K128,E129&gt;=K129),K129,IF(AND(L128=K128,E129&lt;=K129),J129,””))))</f>
        <v>59170.588235294119</v>
      </c>
      <c r="M129" t="str">
        <f t="shared" si="12"/>
        <v>BUY</v>
      </c>
    </row>
    <row r="130" spans="1:13" x14ac:dyDescent="0.45">
      <c r="A130" s="2">
        <v>43088</v>
      </c>
      <c r="B130" s="1">
        <v>61600</v>
      </c>
      <c r="C130" s="1">
        <v>62400</v>
      </c>
      <c r="D130" s="1">
        <v>61100</v>
      </c>
      <c r="E130" s="1">
        <v>61700</v>
      </c>
      <c r="F130">
        <f t="shared" si="7"/>
        <v>1300</v>
      </c>
      <c r="G130" s="3">
        <f t="shared" si="13"/>
        <v>1441.1764705882354</v>
      </c>
      <c r="H130" s="3">
        <f t="shared" si="8"/>
        <v>64632.352941176468</v>
      </c>
      <c r="I130" s="3">
        <f t="shared" si="9"/>
        <v>58867.647058823532</v>
      </c>
      <c r="J130" s="3">
        <f t="shared" si="10"/>
        <v>64632.352941176468</v>
      </c>
      <c r="K130" s="3">
        <f t="shared" si="11"/>
        <v>59170.588235294119</v>
      </c>
      <c r="L130" s="3">
        <f>IF(AND(L129=J129,E130&lt;=J130),J130,IF(AND(L129=J129,E130&gt;=J130),K130,IF(AND(L129=K129,E130&gt;=K130),K130,IF(AND(L129=K129,E130&lt;=K130),J130,””))))</f>
        <v>59170.588235294119</v>
      </c>
      <c r="M130" t="str">
        <f t="shared" si="12"/>
        <v>BUY</v>
      </c>
    </row>
    <row r="131" spans="1:13" x14ac:dyDescent="0.45">
      <c r="A131" s="2">
        <v>43089</v>
      </c>
      <c r="B131" s="1">
        <v>61800</v>
      </c>
      <c r="C131" s="1">
        <v>62000</v>
      </c>
      <c r="D131" s="1">
        <v>61100</v>
      </c>
      <c r="E131" s="1">
        <v>62000</v>
      </c>
      <c r="F131">
        <f t="shared" si="7"/>
        <v>900</v>
      </c>
      <c r="G131" s="3">
        <f t="shared" si="13"/>
        <v>1411.7647058823529</v>
      </c>
      <c r="H131" s="3">
        <f t="shared" si="8"/>
        <v>64373.529411764706</v>
      </c>
      <c r="I131" s="3">
        <f t="shared" si="9"/>
        <v>58726.470588235294</v>
      </c>
      <c r="J131" s="3">
        <f t="shared" si="10"/>
        <v>64373.529411764706</v>
      </c>
      <c r="K131" s="3">
        <f t="shared" si="11"/>
        <v>59170.588235294119</v>
      </c>
      <c r="L131" s="3">
        <f>IF(AND(L130=J130,E131&lt;=J131),J131,IF(AND(L130=J130,E131&gt;=J131),K131,IF(AND(L130=K130,E131&gt;=K131),K131,IF(AND(L130=K130,E131&lt;=K131),J131,””))))</f>
        <v>59170.588235294119</v>
      </c>
      <c r="M131" t="str">
        <f t="shared" si="12"/>
        <v>BUY</v>
      </c>
    </row>
    <row r="132" spans="1:13" x14ac:dyDescent="0.45">
      <c r="A132" s="2">
        <v>43090</v>
      </c>
      <c r="B132" s="1">
        <v>61500</v>
      </c>
      <c r="C132" s="1">
        <v>62200</v>
      </c>
      <c r="D132" s="1">
        <v>61000</v>
      </c>
      <c r="E132" s="1">
        <v>61000</v>
      </c>
      <c r="F132">
        <f t="shared" si="7"/>
        <v>1200</v>
      </c>
      <c r="G132" s="3">
        <f t="shared" si="13"/>
        <v>1347.0588235294117</v>
      </c>
      <c r="H132" s="3">
        <f t="shared" si="8"/>
        <v>64294.117647058825</v>
      </c>
      <c r="I132" s="3">
        <f t="shared" si="9"/>
        <v>58905.882352941175</v>
      </c>
      <c r="J132" s="3">
        <f t="shared" si="10"/>
        <v>64294.117647058825</v>
      </c>
      <c r="K132" s="3">
        <f t="shared" si="11"/>
        <v>59170.588235294119</v>
      </c>
      <c r="L132" s="3">
        <f>IF(AND(L131=J131,E132&lt;=J132),J132,IF(AND(L131=J131,E132&gt;=J132),K132,IF(AND(L131=K131,E132&gt;=K132),K132,IF(AND(L131=K131,E132&lt;=K132),J132,””))))</f>
        <v>59170.588235294119</v>
      </c>
      <c r="M132" t="str">
        <f t="shared" si="12"/>
        <v>BUY</v>
      </c>
    </row>
    <row r="133" spans="1:13" x14ac:dyDescent="0.45">
      <c r="A133" s="2">
        <v>43091</v>
      </c>
      <c r="B133" s="1">
        <v>61500</v>
      </c>
      <c r="C133" s="1">
        <v>62500</v>
      </c>
      <c r="D133" s="1">
        <v>59900</v>
      </c>
      <c r="E133" s="1">
        <v>61900</v>
      </c>
      <c r="F133">
        <f t="shared" si="7"/>
        <v>2600</v>
      </c>
      <c r="G133" s="3">
        <f t="shared" si="13"/>
        <v>1417.6470588235295</v>
      </c>
      <c r="H133" s="3">
        <f t="shared" si="8"/>
        <v>64035.294117647056</v>
      </c>
      <c r="I133" s="3">
        <f t="shared" si="9"/>
        <v>58364.705882352944</v>
      </c>
      <c r="J133" s="3">
        <f t="shared" si="10"/>
        <v>64035.294117647056</v>
      </c>
      <c r="K133" s="3">
        <f t="shared" si="11"/>
        <v>59170.588235294119</v>
      </c>
      <c r="L133" s="3">
        <f>IF(AND(L132=J132,E133&lt;=J133),J133,IF(AND(L132=J132,E133&gt;=J133),K133,IF(AND(L132=K132,E133&gt;=K133),K133,IF(AND(L132=K132,E133&lt;=K133),J133,””))))</f>
        <v>59170.588235294119</v>
      </c>
      <c r="M133" t="str">
        <f t="shared" si="12"/>
        <v>BUY</v>
      </c>
    </row>
    <row r="134" spans="1:13" x14ac:dyDescent="0.45">
      <c r="A134" s="2">
        <v>43095</v>
      </c>
      <c r="B134" s="1">
        <v>64700</v>
      </c>
      <c r="C134" s="1">
        <v>66500</v>
      </c>
      <c r="D134" s="1">
        <v>63500</v>
      </c>
      <c r="E134" s="1">
        <v>65500</v>
      </c>
      <c r="F134">
        <f t="shared" ref="F134:F197" si="14">MAX(C134-D134,ABS(C134-E133),ABS(D134-E133))</f>
        <v>4600</v>
      </c>
      <c r="G134" s="3">
        <f t="shared" si="13"/>
        <v>1605.8823529411766</v>
      </c>
      <c r="H134" s="3">
        <f t="shared" si="8"/>
        <v>68211.76470588235</v>
      </c>
      <c r="I134" s="3">
        <f t="shared" si="9"/>
        <v>61788.23529411765</v>
      </c>
      <c r="J134" s="3">
        <f t="shared" si="10"/>
        <v>64035.294117647056</v>
      </c>
      <c r="K134" s="3">
        <f t="shared" si="11"/>
        <v>61788.23529411765</v>
      </c>
      <c r="L134" s="3">
        <f>IF(AND(L133=J133,E134&lt;=J134),J134,IF(AND(L133=J133,E134&gt;=J134),K134,IF(AND(L133=K133,E134&gt;=K134),K134,IF(AND(L133=K133,E134&lt;=K134),J134,””))))</f>
        <v>61788.23529411765</v>
      </c>
      <c r="M134" t="str">
        <f t="shared" si="12"/>
        <v>BUY</v>
      </c>
    </row>
    <row r="135" spans="1:13" x14ac:dyDescent="0.45">
      <c r="A135" s="2">
        <v>43096</v>
      </c>
      <c r="B135" s="1">
        <v>65600</v>
      </c>
      <c r="C135" s="1">
        <v>65900</v>
      </c>
      <c r="D135" s="1">
        <v>63900</v>
      </c>
      <c r="E135" s="1">
        <v>65500</v>
      </c>
      <c r="F135">
        <f t="shared" si="14"/>
        <v>2000</v>
      </c>
      <c r="G135" s="3">
        <f t="shared" si="13"/>
        <v>1588.2352941176471</v>
      </c>
      <c r="H135" s="3">
        <f t="shared" si="8"/>
        <v>68076.470588235301</v>
      </c>
      <c r="I135" s="3">
        <f t="shared" si="9"/>
        <v>61723.529411764706</v>
      </c>
      <c r="J135" s="3">
        <f t="shared" si="10"/>
        <v>68076.470588235301</v>
      </c>
      <c r="K135" s="3">
        <f t="shared" si="11"/>
        <v>61788.23529411765</v>
      </c>
      <c r="L135" s="3">
        <f>IF(AND(L134=J134,E135&lt;=J135),J135,IF(AND(L134=J134,E135&gt;=J135),K135,IF(AND(L134=K134,E135&gt;=K135),K135,IF(AND(L134=K134,E135&lt;=K135),J135,””))))</f>
        <v>61788.23529411765</v>
      </c>
      <c r="M135" t="str">
        <f t="shared" si="12"/>
        <v>BUY</v>
      </c>
    </row>
    <row r="136" spans="1:13" x14ac:dyDescent="0.45">
      <c r="A136" s="2">
        <v>43097</v>
      </c>
      <c r="B136" s="1">
        <v>65300</v>
      </c>
      <c r="C136" s="1">
        <v>65700</v>
      </c>
      <c r="D136" s="1">
        <v>64700</v>
      </c>
      <c r="E136" s="1">
        <v>65100</v>
      </c>
      <c r="F136">
        <f t="shared" si="14"/>
        <v>1000</v>
      </c>
      <c r="G136" s="3">
        <f t="shared" si="13"/>
        <v>1588.2352941176471</v>
      </c>
      <c r="H136" s="3">
        <f t="shared" si="8"/>
        <v>68376.470588235301</v>
      </c>
      <c r="I136" s="3">
        <f t="shared" si="9"/>
        <v>62023.529411764706</v>
      </c>
      <c r="J136" s="3">
        <f t="shared" si="10"/>
        <v>68076.470588235301</v>
      </c>
      <c r="K136" s="3">
        <f t="shared" si="11"/>
        <v>62023.529411764706</v>
      </c>
      <c r="L136" s="3">
        <f>IF(AND(L135=J135,E136&lt;=J136),J136,IF(AND(L135=J135,E136&gt;=J136),K136,IF(AND(L135=K135,E136&gt;=K136),K136,IF(AND(L135=K135,E136&lt;=K136),J136,””))))</f>
        <v>62023.529411764706</v>
      </c>
      <c r="M136" t="str">
        <f t="shared" si="12"/>
        <v>BUY</v>
      </c>
    </row>
    <row r="137" spans="1:13" x14ac:dyDescent="0.45">
      <c r="A137" s="2">
        <v>43102</v>
      </c>
      <c r="B137" s="1">
        <v>65300</v>
      </c>
      <c r="C137" s="1">
        <v>65700</v>
      </c>
      <c r="D137" s="1">
        <v>64400</v>
      </c>
      <c r="E137" s="1">
        <v>65500</v>
      </c>
      <c r="F137">
        <f t="shared" si="14"/>
        <v>1300</v>
      </c>
      <c r="G137" s="3">
        <f t="shared" si="13"/>
        <v>1600</v>
      </c>
      <c r="H137" s="3">
        <f t="shared" si="8"/>
        <v>68250</v>
      </c>
      <c r="I137" s="3">
        <f t="shared" si="9"/>
        <v>61850</v>
      </c>
      <c r="J137" s="3">
        <f t="shared" si="10"/>
        <v>68076.470588235301</v>
      </c>
      <c r="K137" s="3">
        <f t="shared" si="11"/>
        <v>62023.529411764706</v>
      </c>
      <c r="L137" s="3">
        <f>IF(AND(L136=J136,E137&lt;=J137),J137,IF(AND(L136=J136,E137&gt;=J137),K137,IF(AND(L136=K136,E137&gt;=K137),K137,IF(AND(L136=K136,E137&lt;=K137),J137,””))))</f>
        <v>62023.529411764706</v>
      </c>
      <c r="M137" t="str">
        <f t="shared" si="12"/>
        <v>BUY</v>
      </c>
    </row>
    <row r="138" spans="1:13" x14ac:dyDescent="0.45">
      <c r="A138" s="2">
        <v>43103</v>
      </c>
      <c r="B138" s="1">
        <v>68000</v>
      </c>
      <c r="C138" s="1">
        <v>69500</v>
      </c>
      <c r="D138" s="1">
        <v>67000</v>
      </c>
      <c r="E138" s="1">
        <v>69400</v>
      </c>
      <c r="F138">
        <f t="shared" si="14"/>
        <v>4000</v>
      </c>
      <c r="G138" s="3">
        <f t="shared" si="13"/>
        <v>1776.4705882352941</v>
      </c>
      <c r="H138" s="3">
        <f t="shared" si="8"/>
        <v>71802.941176470587</v>
      </c>
      <c r="I138" s="3">
        <f t="shared" si="9"/>
        <v>64697.058823529413</v>
      </c>
      <c r="J138" s="3">
        <f t="shared" si="10"/>
        <v>68076.470588235301</v>
      </c>
      <c r="K138" s="3">
        <f t="shared" si="11"/>
        <v>64697.058823529413</v>
      </c>
      <c r="L138" s="3">
        <f>IF(AND(L137=J137,E138&lt;=J138),J138,IF(AND(L137=J137,E138&gt;=J138),K138,IF(AND(L137=K137,E138&gt;=K138),K138,IF(AND(L137=K137,E138&lt;=K138),J138,””))))</f>
        <v>64697.058823529413</v>
      </c>
      <c r="M138" t="str">
        <f t="shared" si="12"/>
        <v>BUY</v>
      </c>
    </row>
    <row r="139" spans="1:13" x14ac:dyDescent="0.45">
      <c r="A139" s="2">
        <v>43104</v>
      </c>
      <c r="B139" s="1">
        <v>70100</v>
      </c>
      <c r="C139" s="1">
        <v>73200</v>
      </c>
      <c r="D139" s="1">
        <v>69100</v>
      </c>
      <c r="E139" s="1">
        <v>71700</v>
      </c>
      <c r="F139">
        <f t="shared" si="14"/>
        <v>4100</v>
      </c>
      <c r="G139" s="3">
        <f t="shared" si="13"/>
        <v>1976.4705882352941</v>
      </c>
      <c r="H139" s="3">
        <f t="shared" si="8"/>
        <v>75102.941176470587</v>
      </c>
      <c r="I139" s="3">
        <f t="shared" si="9"/>
        <v>67197.058823529413</v>
      </c>
      <c r="J139" s="3">
        <f t="shared" si="10"/>
        <v>75102.941176470587</v>
      </c>
      <c r="K139" s="3">
        <f t="shared" si="11"/>
        <v>67197.058823529413</v>
      </c>
      <c r="L139" s="3">
        <f>IF(AND(L138=J138,E139&lt;=J139),J139,IF(AND(L138=J138,E139&gt;=J139),K139,IF(AND(L138=K138,E139&gt;=K139),K139,IF(AND(L138=K138,E139&lt;=K139),J139,””))))</f>
        <v>67197.058823529413</v>
      </c>
      <c r="M139" t="str">
        <f t="shared" si="12"/>
        <v>BUY</v>
      </c>
    </row>
    <row r="140" spans="1:13" x14ac:dyDescent="0.45">
      <c r="A140" s="2">
        <v>43105</v>
      </c>
      <c r="B140" s="1">
        <v>72000</v>
      </c>
      <c r="C140" s="1">
        <v>72800</v>
      </c>
      <c r="D140" s="1">
        <v>69700</v>
      </c>
      <c r="E140" s="1">
        <v>70000</v>
      </c>
      <c r="F140">
        <f t="shared" si="14"/>
        <v>3100</v>
      </c>
      <c r="G140" s="3">
        <f t="shared" si="13"/>
        <v>2070.5882352941176</v>
      </c>
      <c r="H140" s="3">
        <f t="shared" si="8"/>
        <v>75391.176470588238</v>
      </c>
      <c r="I140" s="3">
        <f t="shared" si="9"/>
        <v>67108.823529411762</v>
      </c>
      <c r="J140" s="3">
        <f t="shared" si="10"/>
        <v>75102.941176470587</v>
      </c>
      <c r="K140" s="3">
        <f t="shared" si="11"/>
        <v>67197.058823529413</v>
      </c>
      <c r="L140" s="3">
        <f>IF(AND(L139=J139,E140&lt;=J140),J140,IF(AND(L139=J139,E140&gt;=J140),K140,IF(AND(L139=K139,E140&gt;=K140),K140,IF(AND(L139=K139,E140&lt;=K140),J140,””))))</f>
        <v>67197.058823529413</v>
      </c>
      <c r="M140" t="str">
        <f t="shared" si="12"/>
        <v>BUY</v>
      </c>
    </row>
    <row r="141" spans="1:13" x14ac:dyDescent="0.45">
      <c r="A141" s="2">
        <v>43108</v>
      </c>
      <c r="B141" s="1">
        <v>70500</v>
      </c>
      <c r="C141" s="1">
        <v>71400</v>
      </c>
      <c r="D141" s="1">
        <v>68200</v>
      </c>
      <c r="E141" s="1">
        <v>68500</v>
      </c>
      <c r="F141">
        <f t="shared" si="14"/>
        <v>3200</v>
      </c>
      <c r="G141" s="3">
        <f t="shared" si="13"/>
        <v>2200</v>
      </c>
      <c r="H141" s="3">
        <f t="shared" si="8"/>
        <v>74200</v>
      </c>
      <c r="I141" s="3">
        <f t="shared" si="9"/>
        <v>65400</v>
      </c>
      <c r="J141" s="3">
        <f t="shared" si="10"/>
        <v>74200</v>
      </c>
      <c r="K141" s="3">
        <f t="shared" si="11"/>
        <v>67197.058823529413</v>
      </c>
      <c r="L141" s="3">
        <f>IF(AND(L140=J140,E141&lt;=J141),J141,IF(AND(L140=J140,E141&gt;=J141),K141,IF(AND(L140=K140,E141&gt;=K141),K141,IF(AND(L140=K140,E141&lt;=K141),J141,””))))</f>
        <v>67197.058823529413</v>
      </c>
      <c r="M141" t="str">
        <f t="shared" si="12"/>
        <v>BUY</v>
      </c>
    </row>
    <row r="142" spans="1:13" x14ac:dyDescent="0.45">
      <c r="A142" s="2">
        <v>43109</v>
      </c>
      <c r="B142" s="1">
        <v>68500</v>
      </c>
      <c r="C142" s="1">
        <v>69900</v>
      </c>
      <c r="D142" s="1">
        <v>67900</v>
      </c>
      <c r="E142" s="1">
        <v>68200</v>
      </c>
      <c r="F142">
        <f t="shared" si="14"/>
        <v>2000</v>
      </c>
      <c r="G142" s="3">
        <f t="shared" si="13"/>
        <v>2276.4705882352941</v>
      </c>
      <c r="H142" s="3">
        <f t="shared" si="8"/>
        <v>73452.941176470587</v>
      </c>
      <c r="I142" s="3">
        <f t="shared" si="9"/>
        <v>64347.058823529413</v>
      </c>
      <c r="J142" s="3">
        <f t="shared" si="10"/>
        <v>73452.941176470587</v>
      </c>
      <c r="K142" s="3">
        <f t="shared" si="11"/>
        <v>67197.058823529413</v>
      </c>
      <c r="L142" s="3">
        <f>IF(AND(L141=J141,E142&lt;=J142),J142,IF(AND(L141=J141,E142&gt;=J142),K142,IF(AND(L141=K141,E142&gt;=K142),K142,IF(AND(L141=K141,E142&lt;=K142),J142,””))))</f>
        <v>67197.058823529413</v>
      </c>
      <c r="M142" t="str">
        <f t="shared" si="12"/>
        <v>BUY</v>
      </c>
    </row>
    <row r="143" spans="1:13" x14ac:dyDescent="0.45">
      <c r="A143" s="2">
        <v>43110</v>
      </c>
      <c r="B143" s="1">
        <v>68000</v>
      </c>
      <c r="C143" s="1">
        <v>69000</v>
      </c>
      <c r="D143" s="1">
        <v>67700</v>
      </c>
      <c r="E143" s="1">
        <v>68800</v>
      </c>
      <c r="F143">
        <f t="shared" si="14"/>
        <v>1300</v>
      </c>
      <c r="G143" s="3">
        <f t="shared" si="13"/>
        <v>2164.705882352941</v>
      </c>
      <c r="H143" s="3">
        <f t="shared" ref="H143:H206" si="15">((C143+D143)/2) + (G143*$H$2)</f>
        <v>72679.411764705888</v>
      </c>
      <c r="I143" s="3">
        <f t="shared" ref="I143:I206" si="16">((C143+D143)/2) - (G143*$H$2)</f>
        <v>64020.588235294119</v>
      </c>
      <c r="J143" s="3">
        <f t="shared" ref="J143:J206" si="17">IF(OR(H143&lt;J142,E142&gt;J142),H143,J142)</f>
        <v>72679.411764705888</v>
      </c>
      <c r="K143" s="3">
        <f t="shared" ref="K143:K206" si="18">IF(OR(I143&gt;K142,E142&lt;K142),I143,K142)</f>
        <v>67197.058823529413</v>
      </c>
      <c r="L143" s="3">
        <f>IF(AND(L142=J142,E143&lt;=J143),J143,IF(AND(L142=J142,E143&gt;=J143),K143,IF(AND(L142=K142,E143&gt;=K143),K143,IF(AND(L142=K142,E143&lt;=K143),J143,””))))</f>
        <v>67197.058823529413</v>
      </c>
      <c r="M143" t="str">
        <f t="shared" ref="M143:M206" si="19">IF(E143&lt;L143,"SELL","BUY")</f>
        <v>BUY</v>
      </c>
    </row>
    <row r="144" spans="1:13" x14ac:dyDescent="0.45">
      <c r="A144" s="2">
        <v>43111</v>
      </c>
      <c r="B144" s="1">
        <v>69100</v>
      </c>
      <c r="C144" s="1">
        <v>69200</v>
      </c>
      <c r="D144" s="1">
        <v>68400</v>
      </c>
      <c r="E144" s="1">
        <v>68400</v>
      </c>
      <c r="F144">
        <f t="shared" si="14"/>
        <v>800</v>
      </c>
      <c r="G144" s="3">
        <f t="shared" si="13"/>
        <v>2111.7647058823532</v>
      </c>
      <c r="H144" s="3">
        <f t="shared" si="15"/>
        <v>73023.529411764699</v>
      </c>
      <c r="I144" s="3">
        <f t="shared" si="16"/>
        <v>64576.470588235294</v>
      </c>
      <c r="J144" s="3">
        <f t="shared" si="17"/>
        <v>72679.411764705888</v>
      </c>
      <c r="K144" s="3">
        <f t="shared" si="18"/>
        <v>67197.058823529413</v>
      </c>
      <c r="L144" s="3">
        <f>IF(AND(L143=J143,E144&lt;=J144),J144,IF(AND(L143=J143,E144&gt;=J144),K144,IF(AND(L143=K143,E144&gt;=K144),K144,IF(AND(L143=K143,E144&lt;=K144),J144,””))))</f>
        <v>67197.058823529413</v>
      </c>
      <c r="M144" t="str">
        <f t="shared" si="19"/>
        <v>BUY</v>
      </c>
    </row>
    <row r="145" spans="1:13" x14ac:dyDescent="0.45">
      <c r="A145" s="2">
        <v>43112</v>
      </c>
      <c r="B145" s="1">
        <v>69000</v>
      </c>
      <c r="C145" s="1">
        <v>69200</v>
      </c>
      <c r="D145" s="1">
        <v>67100</v>
      </c>
      <c r="E145" s="1">
        <v>67200</v>
      </c>
      <c r="F145">
        <f t="shared" si="14"/>
        <v>2100</v>
      </c>
      <c r="G145" s="3">
        <f t="shared" si="13"/>
        <v>2152.9411764705883</v>
      </c>
      <c r="H145" s="3">
        <f t="shared" si="15"/>
        <v>72455.882352941175</v>
      </c>
      <c r="I145" s="3">
        <f t="shared" si="16"/>
        <v>63844.117647058825</v>
      </c>
      <c r="J145" s="3">
        <f t="shared" si="17"/>
        <v>72455.882352941175</v>
      </c>
      <c r="K145" s="3">
        <f t="shared" si="18"/>
        <v>67197.058823529413</v>
      </c>
      <c r="L145" s="3">
        <f>IF(AND(L144=J144,E145&lt;=J145),J145,IF(AND(L144=J144,E145&gt;=J145),K145,IF(AND(L144=K144,E145&gt;=K145),K145,IF(AND(L144=K144,E145&lt;=K145),J145,””))))</f>
        <v>67197.058823529413</v>
      </c>
      <c r="M145" t="str">
        <f t="shared" si="19"/>
        <v>BUY</v>
      </c>
    </row>
    <row r="146" spans="1:13" x14ac:dyDescent="0.45">
      <c r="A146" s="2">
        <v>43115</v>
      </c>
      <c r="B146" s="1">
        <v>67900</v>
      </c>
      <c r="C146" s="1">
        <v>68000</v>
      </c>
      <c r="D146" s="1">
        <v>66600</v>
      </c>
      <c r="E146" s="1">
        <v>67100</v>
      </c>
      <c r="F146">
        <f t="shared" si="14"/>
        <v>1400</v>
      </c>
      <c r="G146" s="3">
        <f t="shared" si="13"/>
        <v>2170.5882352941176</v>
      </c>
      <c r="H146" s="3">
        <f t="shared" si="15"/>
        <v>71641.176470588238</v>
      </c>
      <c r="I146" s="3">
        <f t="shared" si="16"/>
        <v>62958.823529411762</v>
      </c>
      <c r="J146" s="3">
        <f t="shared" si="17"/>
        <v>71641.176470588238</v>
      </c>
      <c r="K146" s="3">
        <f t="shared" si="18"/>
        <v>67197.058823529413</v>
      </c>
      <c r="L146" s="3">
        <f>IF(AND(L145=J145,E146&lt;=J146),J146,IF(AND(L145=J145,E146&gt;=J146),K146,IF(AND(L145=K145,E146&gt;=K146),K146,IF(AND(L145=K145,E146&lt;=K146),J146,””))))</f>
        <v>71641.176470588238</v>
      </c>
      <c r="M146" t="str">
        <f t="shared" si="19"/>
        <v>SELL</v>
      </c>
    </row>
    <row r="147" spans="1:13" x14ac:dyDescent="0.45">
      <c r="A147" s="2">
        <v>43116</v>
      </c>
      <c r="B147" s="1">
        <v>67200</v>
      </c>
      <c r="C147" s="1">
        <v>67700</v>
      </c>
      <c r="D147" s="1">
        <v>66600</v>
      </c>
      <c r="E147" s="1">
        <v>66700</v>
      </c>
      <c r="F147">
        <f t="shared" si="14"/>
        <v>1100</v>
      </c>
      <c r="G147" s="3">
        <f t="shared" si="13"/>
        <v>2158.8235294117649</v>
      </c>
      <c r="H147" s="3">
        <f t="shared" si="15"/>
        <v>71467.647058823524</v>
      </c>
      <c r="I147" s="3">
        <f t="shared" si="16"/>
        <v>62832.352941176468</v>
      </c>
      <c r="J147" s="3">
        <f t="shared" si="17"/>
        <v>71467.647058823524</v>
      </c>
      <c r="K147" s="3">
        <f t="shared" si="18"/>
        <v>62832.352941176468</v>
      </c>
      <c r="L147" s="3">
        <f>IF(AND(L146=J146,E147&lt;=J147),J147,IF(AND(L146=J146,E147&gt;=J147),K147,IF(AND(L146=K146,E147&gt;=K147),K147,IF(AND(L146=K146,E147&lt;=K147),J147,””))))</f>
        <v>71467.647058823524</v>
      </c>
      <c r="M147" t="str">
        <f t="shared" si="19"/>
        <v>SELL</v>
      </c>
    </row>
    <row r="148" spans="1:13" x14ac:dyDescent="0.45">
      <c r="A148" s="2">
        <v>43117</v>
      </c>
      <c r="B148" s="1">
        <v>66700</v>
      </c>
      <c r="C148" s="1">
        <v>68800</v>
      </c>
      <c r="D148" s="1">
        <v>66500</v>
      </c>
      <c r="E148" s="1">
        <v>68300</v>
      </c>
      <c r="F148">
        <f t="shared" si="14"/>
        <v>2300</v>
      </c>
      <c r="G148" s="3">
        <f t="shared" si="13"/>
        <v>2241.1764705882351</v>
      </c>
      <c r="H148" s="3">
        <f t="shared" si="15"/>
        <v>72132.352941176476</v>
      </c>
      <c r="I148" s="3">
        <f t="shared" si="16"/>
        <v>63167.647058823532</v>
      </c>
      <c r="J148" s="3">
        <f t="shared" si="17"/>
        <v>71467.647058823524</v>
      </c>
      <c r="K148" s="3">
        <f t="shared" si="18"/>
        <v>63167.647058823532</v>
      </c>
      <c r="L148" s="3">
        <f>IF(AND(L147=J147,E148&lt;=J148),J148,IF(AND(L147=J147,E148&gt;=J148),K148,IF(AND(L147=K147,E148&gt;=K148),K148,IF(AND(L147=K147,E148&lt;=K148),J148,””))))</f>
        <v>71467.647058823524</v>
      </c>
      <c r="M148" t="str">
        <f t="shared" si="19"/>
        <v>SELL</v>
      </c>
    </row>
    <row r="149" spans="1:13" x14ac:dyDescent="0.45">
      <c r="A149" s="2">
        <v>43118</v>
      </c>
      <c r="B149" s="1">
        <v>68100</v>
      </c>
      <c r="C149" s="1">
        <v>68400</v>
      </c>
      <c r="D149" s="1">
        <v>67500</v>
      </c>
      <c r="E149" s="1">
        <v>67700</v>
      </c>
      <c r="F149">
        <f t="shared" si="14"/>
        <v>900</v>
      </c>
      <c r="G149" s="3">
        <f t="shared" si="13"/>
        <v>2223.5294117647059</v>
      </c>
      <c r="H149" s="3">
        <f t="shared" si="15"/>
        <v>72397.058823529413</v>
      </c>
      <c r="I149" s="3">
        <f t="shared" si="16"/>
        <v>63502.941176470587</v>
      </c>
      <c r="J149" s="3">
        <f t="shared" si="17"/>
        <v>71467.647058823524</v>
      </c>
      <c r="K149" s="3">
        <f t="shared" si="18"/>
        <v>63502.941176470587</v>
      </c>
      <c r="L149" s="3">
        <f>IF(AND(L148=J148,E149&lt;=J149),J149,IF(AND(L148=J148,E149&gt;=J149),K149,IF(AND(L148=K148,E149&gt;=K149),K149,IF(AND(L148=K148,E149&lt;=K149),J149,””))))</f>
        <v>71467.647058823524</v>
      </c>
      <c r="M149" t="str">
        <f t="shared" si="19"/>
        <v>SELL</v>
      </c>
    </row>
    <row r="150" spans="1:13" x14ac:dyDescent="0.45">
      <c r="A150" s="2">
        <v>43119</v>
      </c>
      <c r="B150" s="1">
        <v>67600</v>
      </c>
      <c r="C150" s="1">
        <v>68000</v>
      </c>
      <c r="D150" s="1">
        <v>67100</v>
      </c>
      <c r="E150" s="1">
        <v>67200</v>
      </c>
      <c r="F150">
        <f t="shared" si="14"/>
        <v>900</v>
      </c>
      <c r="G150" s="3">
        <f t="shared" si="13"/>
        <v>2123.5294117647059</v>
      </c>
      <c r="H150" s="3">
        <f t="shared" si="15"/>
        <v>71797.058823529413</v>
      </c>
      <c r="I150" s="3">
        <f t="shared" si="16"/>
        <v>63302.941176470587</v>
      </c>
      <c r="J150" s="3">
        <f t="shared" si="17"/>
        <v>71467.647058823524</v>
      </c>
      <c r="K150" s="3">
        <f t="shared" si="18"/>
        <v>63502.941176470587</v>
      </c>
      <c r="L150" s="3">
        <f>IF(AND(L149=J149,E150&lt;=J150),J150,IF(AND(L149=J149,E150&gt;=J150),K150,IF(AND(L149=K149,E150&gt;=K150),K150,IF(AND(L149=K149,E150&lt;=K150),J150,””))))</f>
        <v>71467.647058823524</v>
      </c>
      <c r="M150" t="str">
        <f t="shared" si="19"/>
        <v>SELL</v>
      </c>
    </row>
    <row r="151" spans="1:13" x14ac:dyDescent="0.45">
      <c r="A151" s="2">
        <v>43122</v>
      </c>
      <c r="B151" s="1">
        <v>67300</v>
      </c>
      <c r="C151" s="1">
        <v>67500</v>
      </c>
      <c r="D151" s="1">
        <v>66000</v>
      </c>
      <c r="E151" s="1">
        <v>66200</v>
      </c>
      <c r="F151">
        <f t="shared" si="14"/>
        <v>1500</v>
      </c>
      <c r="G151" s="3">
        <f t="shared" si="13"/>
        <v>1941.1764705882354</v>
      </c>
      <c r="H151" s="3">
        <f t="shared" si="15"/>
        <v>70632.352941176476</v>
      </c>
      <c r="I151" s="3">
        <f t="shared" si="16"/>
        <v>62867.647058823532</v>
      </c>
      <c r="J151" s="3">
        <f t="shared" si="17"/>
        <v>70632.352941176476</v>
      </c>
      <c r="K151" s="3">
        <f t="shared" si="18"/>
        <v>63502.941176470587</v>
      </c>
      <c r="L151" s="3">
        <f>IF(AND(L150=J150,E151&lt;=J151),J151,IF(AND(L150=J150,E151&gt;=J151),K151,IF(AND(L150=K150,E151&gt;=K151),K151,IF(AND(L150=K150,E151&lt;=K151),J151,””))))</f>
        <v>70632.352941176476</v>
      </c>
      <c r="M151" t="str">
        <f t="shared" si="19"/>
        <v>SELL</v>
      </c>
    </row>
    <row r="152" spans="1:13" x14ac:dyDescent="0.45">
      <c r="A152" s="2">
        <v>43123</v>
      </c>
      <c r="B152" s="1">
        <v>66000</v>
      </c>
      <c r="C152" s="1">
        <v>67100</v>
      </c>
      <c r="D152" s="1">
        <v>65700</v>
      </c>
      <c r="E152" s="1">
        <v>66900</v>
      </c>
      <c r="F152">
        <f t="shared" si="14"/>
        <v>1400</v>
      </c>
      <c r="G152" s="3">
        <f t="shared" si="13"/>
        <v>1905.8823529411766</v>
      </c>
      <c r="H152" s="3">
        <f t="shared" si="15"/>
        <v>70211.76470588235</v>
      </c>
      <c r="I152" s="3">
        <f t="shared" si="16"/>
        <v>62588.23529411765</v>
      </c>
      <c r="J152" s="3">
        <f t="shared" si="17"/>
        <v>70211.76470588235</v>
      </c>
      <c r="K152" s="3">
        <f t="shared" si="18"/>
        <v>63502.941176470587</v>
      </c>
      <c r="L152" s="3">
        <f>IF(AND(L151=J151,E152&lt;=J152),J152,IF(AND(L151=J151,E152&gt;=J152),K152,IF(AND(L151=K151,E152&gt;=K152),K152,IF(AND(L151=K151,E152&lt;=K152),J152,””))))</f>
        <v>70211.76470588235</v>
      </c>
      <c r="M152" t="str">
        <f t="shared" si="19"/>
        <v>SELL</v>
      </c>
    </row>
    <row r="153" spans="1:13" x14ac:dyDescent="0.45">
      <c r="A153" s="2">
        <v>43124</v>
      </c>
      <c r="B153" s="1">
        <v>66900</v>
      </c>
      <c r="C153" s="1">
        <v>68300</v>
      </c>
      <c r="D153" s="1">
        <v>66800</v>
      </c>
      <c r="E153" s="1">
        <v>67500</v>
      </c>
      <c r="F153">
        <f t="shared" si="14"/>
        <v>1500</v>
      </c>
      <c r="G153" s="3">
        <f t="shared" si="13"/>
        <v>1935.2941176470588</v>
      </c>
      <c r="H153" s="3">
        <f t="shared" si="15"/>
        <v>71420.588235294112</v>
      </c>
      <c r="I153" s="3">
        <f t="shared" si="16"/>
        <v>63679.411764705881</v>
      </c>
      <c r="J153" s="3">
        <f t="shared" si="17"/>
        <v>70211.76470588235</v>
      </c>
      <c r="K153" s="3">
        <f t="shared" si="18"/>
        <v>63679.411764705881</v>
      </c>
      <c r="L153" s="3">
        <f>IF(AND(L152=J152,E153&lt;=J153),J153,IF(AND(L152=J152,E153&gt;=J153),K153,IF(AND(L152=K152,E153&gt;=K153),K153,IF(AND(L152=K152,E153&lt;=K153),J153,””))))</f>
        <v>70211.76470588235</v>
      </c>
      <c r="M153" t="str">
        <f t="shared" si="19"/>
        <v>SELL</v>
      </c>
    </row>
    <row r="154" spans="1:13" x14ac:dyDescent="0.45">
      <c r="A154" s="2">
        <v>43125</v>
      </c>
      <c r="B154" s="1">
        <v>67600</v>
      </c>
      <c r="C154" s="1">
        <v>68200</v>
      </c>
      <c r="D154" s="1">
        <v>67300</v>
      </c>
      <c r="E154" s="1">
        <v>67800</v>
      </c>
      <c r="F154">
        <f t="shared" si="14"/>
        <v>900</v>
      </c>
      <c r="G154" s="3">
        <f t="shared" ref="G154:G217" si="20">AVERAGE(F138:F154)</f>
        <v>1911.7647058823529</v>
      </c>
      <c r="H154" s="3">
        <f t="shared" si="15"/>
        <v>71573.529411764699</v>
      </c>
      <c r="I154" s="3">
        <f t="shared" si="16"/>
        <v>63926.470588235294</v>
      </c>
      <c r="J154" s="3">
        <f t="shared" si="17"/>
        <v>70211.76470588235</v>
      </c>
      <c r="K154" s="3">
        <f t="shared" si="18"/>
        <v>63926.470588235294</v>
      </c>
      <c r="L154" s="3">
        <f>IF(AND(L153=J153,E154&lt;=J154),J154,IF(AND(L153=J153,E154&gt;=J154),K154,IF(AND(L153=K153,E154&gt;=K154),K154,IF(AND(L153=K153,E154&lt;=K154),J154,””))))</f>
        <v>70211.76470588235</v>
      </c>
      <c r="M154" t="str">
        <f t="shared" si="19"/>
        <v>SELL</v>
      </c>
    </row>
    <row r="155" spans="1:13" x14ac:dyDescent="0.45">
      <c r="A155" s="2">
        <v>43126</v>
      </c>
      <c r="B155" s="1">
        <v>67800</v>
      </c>
      <c r="C155" s="1">
        <v>69300</v>
      </c>
      <c r="D155" s="1">
        <v>67800</v>
      </c>
      <c r="E155" s="1">
        <v>69200</v>
      </c>
      <c r="F155">
        <f t="shared" si="14"/>
        <v>1500</v>
      </c>
      <c r="G155" s="3">
        <f t="shared" si="20"/>
        <v>1764.7058823529412</v>
      </c>
      <c r="H155" s="3">
        <f t="shared" si="15"/>
        <v>72079.411764705888</v>
      </c>
      <c r="I155" s="3">
        <f t="shared" si="16"/>
        <v>65020.588235294119</v>
      </c>
      <c r="J155" s="3">
        <f t="shared" si="17"/>
        <v>70211.76470588235</v>
      </c>
      <c r="K155" s="3">
        <f t="shared" si="18"/>
        <v>65020.588235294119</v>
      </c>
      <c r="L155" s="3">
        <f>IF(AND(L154=J154,E155&lt;=J155),J155,IF(AND(L154=J154,E155&gt;=J155),K155,IF(AND(L154=K154,E155&gt;=K155),K155,IF(AND(L154=K154,E155&lt;=K155),J155,””))))</f>
        <v>70211.76470588235</v>
      </c>
      <c r="M155" t="str">
        <f t="shared" si="19"/>
        <v>SELL</v>
      </c>
    </row>
    <row r="156" spans="1:13" x14ac:dyDescent="0.45">
      <c r="A156" s="2">
        <v>43129</v>
      </c>
      <c r="B156" s="1">
        <v>69900</v>
      </c>
      <c r="C156" s="1">
        <v>71600</v>
      </c>
      <c r="D156" s="1">
        <v>69700</v>
      </c>
      <c r="E156" s="1">
        <v>71000</v>
      </c>
      <c r="F156">
        <f t="shared" si="14"/>
        <v>2400</v>
      </c>
      <c r="G156" s="3">
        <f t="shared" si="20"/>
        <v>1664.7058823529412</v>
      </c>
      <c r="H156" s="3">
        <f t="shared" si="15"/>
        <v>73979.411764705888</v>
      </c>
      <c r="I156" s="3">
        <f t="shared" si="16"/>
        <v>67320.588235294112</v>
      </c>
      <c r="J156" s="3">
        <f t="shared" si="17"/>
        <v>70211.76470588235</v>
      </c>
      <c r="K156" s="3">
        <f t="shared" si="18"/>
        <v>67320.588235294112</v>
      </c>
      <c r="L156" s="3">
        <f>IF(AND(L155=J155,E156&lt;=J156),J156,IF(AND(L155=J155,E156&gt;=J156),K156,IF(AND(L155=K155,E156&gt;=K156),K156,IF(AND(L155=K155,E156&lt;=K156),J156,””))))</f>
        <v>67320.588235294112</v>
      </c>
      <c r="M156" t="str">
        <f t="shared" si="19"/>
        <v>BUY</v>
      </c>
    </row>
    <row r="157" spans="1:13" x14ac:dyDescent="0.45">
      <c r="A157" s="2">
        <v>43130</v>
      </c>
      <c r="B157" s="1">
        <v>71300</v>
      </c>
      <c r="C157" s="1">
        <v>71400</v>
      </c>
      <c r="D157" s="1">
        <v>70000</v>
      </c>
      <c r="E157" s="1">
        <v>70000</v>
      </c>
      <c r="F157">
        <f t="shared" si="14"/>
        <v>1400</v>
      </c>
      <c r="G157" s="3">
        <f t="shared" si="20"/>
        <v>1564.7058823529412</v>
      </c>
      <c r="H157" s="3">
        <f t="shared" si="15"/>
        <v>73829.411764705888</v>
      </c>
      <c r="I157" s="3">
        <f t="shared" si="16"/>
        <v>67570.588235294112</v>
      </c>
      <c r="J157" s="3">
        <f t="shared" si="17"/>
        <v>73829.411764705888</v>
      </c>
      <c r="K157" s="3">
        <f t="shared" si="18"/>
        <v>67570.588235294112</v>
      </c>
      <c r="L157" s="3">
        <f>IF(AND(L156=J156,E157&lt;=J157),J157,IF(AND(L156=J156,E157&gt;=J157),K157,IF(AND(L156=K156,E157&gt;=K157),K157,IF(AND(L156=K156,E157&lt;=K157),J157,””))))</f>
        <v>67570.588235294112</v>
      </c>
      <c r="M157" t="str">
        <f t="shared" si="19"/>
        <v>BUY</v>
      </c>
    </row>
    <row r="158" spans="1:13" x14ac:dyDescent="0.45">
      <c r="A158" s="2">
        <v>43131</v>
      </c>
      <c r="B158" s="1">
        <v>69400</v>
      </c>
      <c r="C158" s="1">
        <v>71000</v>
      </c>
      <c r="D158" s="1">
        <v>68500</v>
      </c>
      <c r="E158" s="1">
        <v>69800</v>
      </c>
      <c r="F158">
        <f t="shared" si="14"/>
        <v>2500</v>
      </c>
      <c r="G158" s="3">
        <f t="shared" si="20"/>
        <v>1523.5294117647059</v>
      </c>
      <c r="H158" s="3">
        <f t="shared" si="15"/>
        <v>72797.058823529413</v>
      </c>
      <c r="I158" s="3">
        <f t="shared" si="16"/>
        <v>66702.941176470587</v>
      </c>
      <c r="J158" s="3">
        <f t="shared" si="17"/>
        <v>72797.058823529413</v>
      </c>
      <c r="K158" s="3">
        <f t="shared" si="18"/>
        <v>67570.588235294112</v>
      </c>
      <c r="L158" s="3">
        <f>IF(AND(L157=J157,E158&lt;=J158),J158,IF(AND(L157=J157,E158&gt;=J158),K158,IF(AND(L157=K157,E158&gt;=K158),K158,IF(AND(L157=K157,E158&lt;=K158),J158,””))))</f>
        <v>67570.588235294112</v>
      </c>
      <c r="M158" t="str">
        <f t="shared" si="19"/>
        <v>BUY</v>
      </c>
    </row>
    <row r="159" spans="1:13" x14ac:dyDescent="0.45">
      <c r="A159" s="2">
        <v>43132</v>
      </c>
      <c r="B159" s="1">
        <v>69300</v>
      </c>
      <c r="C159" s="1">
        <v>70500</v>
      </c>
      <c r="D159" s="1">
        <v>69300</v>
      </c>
      <c r="E159" s="1">
        <v>70200</v>
      </c>
      <c r="F159">
        <f t="shared" si="14"/>
        <v>1200</v>
      </c>
      <c r="G159" s="3">
        <f t="shared" si="20"/>
        <v>1476.4705882352941</v>
      </c>
      <c r="H159" s="3">
        <f t="shared" si="15"/>
        <v>72852.941176470587</v>
      </c>
      <c r="I159" s="3">
        <f t="shared" si="16"/>
        <v>66947.058823529413</v>
      </c>
      <c r="J159" s="3">
        <f t="shared" si="17"/>
        <v>72797.058823529413</v>
      </c>
      <c r="K159" s="3">
        <f t="shared" si="18"/>
        <v>67570.588235294112</v>
      </c>
      <c r="L159" s="3">
        <f>IF(AND(L158=J158,E159&lt;=J159),J159,IF(AND(L158=J158,E159&gt;=J159),K159,IF(AND(L158=K158,E159&gt;=K159),K159,IF(AND(L158=K158,E159&lt;=K159),J159,””))))</f>
        <v>67570.588235294112</v>
      </c>
      <c r="M159" t="str">
        <f t="shared" si="19"/>
        <v>BUY</v>
      </c>
    </row>
    <row r="160" spans="1:13" x14ac:dyDescent="0.45">
      <c r="A160" s="2">
        <v>43133</v>
      </c>
      <c r="B160" s="1">
        <v>69800</v>
      </c>
      <c r="C160" s="1">
        <v>70700</v>
      </c>
      <c r="D160" s="1">
        <v>68700</v>
      </c>
      <c r="E160" s="1">
        <v>69100</v>
      </c>
      <c r="F160">
        <f t="shared" si="14"/>
        <v>2000</v>
      </c>
      <c r="G160" s="3">
        <f t="shared" si="20"/>
        <v>1517.6470588235295</v>
      </c>
      <c r="H160" s="3">
        <f t="shared" si="15"/>
        <v>72735.294117647063</v>
      </c>
      <c r="I160" s="3">
        <f t="shared" si="16"/>
        <v>66664.705882352937</v>
      </c>
      <c r="J160" s="3">
        <f t="shared" si="17"/>
        <v>72735.294117647063</v>
      </c>
      <c r="K160" s="3">
        <f t="shared" si="18"/>
        <v>67570.588235294112</v>
      </c>
      <c r="L160" s="3">
        <f>IF(AND(L159=J159,E160&lt;=J160),J160,IF(AND(L159=J159,E160&gt;=J160),K160,IF(AND(L159=K159,E160&gt;=K160),K160,IF(AND(L159=K159,E160&lt;=K160),J160,””))))</f>
        <v>67570.588235294112</v>
      </c>
      <c r="M160" t="str">
        <f t="shared" si="19"/>
        <v>BUY</v>
      </c>
    </row>
    <row r="161" spans="1:13" x14ac:dyDescent="0.45">
      <c r="A161" s="2">
        <v>43136</v>
      </c>
      <c r="B161" s="1">
        <v>68100</v>
      </c>
      <c r="C161" s="1">
        <v>69100</v>
      </c>
      <c r="D161" s="1">
        <v>67400</v>
      </c>
      <c r="E161" s="1">
        <v>68600</v>
      </c>
      <c r="F161">
        <f t="shared" si="14"/>
        <v>1700</v>
      </c>
      <c r="G161" s="3">
        <f t="shared" si="20"/>
        <v>1570.5882352941176</v>
      </c>
      <c r="H161" s="3">
        <f t="shared" si="15"/>
        <v>71391.176470588238</v>
      </c>
      <c r="I161" s="3">
        <f t="shared" si="16"/>
        <v>65108.823529411762</v>
      </c>
      <c r="J161" s="3">
        <f t="shared" si="17"/>
        <v>71391.176470588238</v>
      </c>
      <c r="K161" s="3">
        <f t="shared" si="18"/>
        <v>67570.588235294112</v>
      </c>
      <c r="L161" s="3">
        <f>IF(AND(L160=J160,E161&lt;=J161),J161,IF(AND(L160=J160,E161&gt;=J161),K161,IF(AND(L160=K160,E161&gt;=K161),K161,IF(AND(L160=K160,E161&lt;=K161),J161,””))))</f>
        <v>67570.588235294112</v>
      </c>
      <c r="M161" t="str">
        <f t="shared" si="19"/>
        <v>BUY</v>
      </c>
    </row>
    <row r="162" spans="1:13" x14ac:dyDescent="0.45">
      <c r="A162" s="2">
        <v>43137</v>
      </c>
      <c r="B162" s="1">
        <v>66500</v>
      </c>
      <c r="C162" s="1">
        <v>67800</v>
      </c>
      <c r="D162" s="1">
        <v>65700</v>
      </c>
      <c r="E162" s="1">
        <v>66500</v>
      </c>
      <c r="F162">
        <f t="shared" si="14"/>
        <v>2900</v>
      </c>
      <c r="G162" s="3">
        <f t="shared" si="20"/>
        <v>1617.6470588235295</v>
      </c>
      <c r="H162" s="3">
        <f t="shared" si="15"/>
        <v>69985.294117647063</v>
      </c>
      <c r="I162" s="3">
        <f t="shared" si="16"/>
        <v>63514.705882352944</v>
      </c>
      <c r="J162" s="3">
        <f t="shared" si="17"/>
        <v>69985.294117647063</v>
      </c>
      <c r="K162" s="3">
        <f t="shared" si="18"/>
        <v>67570.588235294112</v>
      </c>
      <c r="L162" s="3">
        <f>IF(AND(L161=J161,E162&lt;=J162),J162,IF(AND(L161=J161,E162&gt;=J162),K162,IF(AND(L161=K161,E162&gt;=K162),K162,IF(AND(L161=K161,E162&lt;=K162),J162,””))))</f>
        <v>69985.294117647063</v>
      </c>
      <c r="M162" t="str">
        <f t="shared" si="19"/>
        <v>SELL</v>
      </c>
    </row>
    <row r="163" spans="1:13" x14ac:dyDescent="0.45">
      <c r="A163" s="2">
        <v>43138</v>
      </c>
      <c r="B163" s="1">
        <v>67300</v>
      </c>
      <c r="C163" s="1">
        <v>67800</v>
      </c>
      <c r="D163" s="1">
        <v>65000</v>
      </c>
      <c r="E163" s="1">
        <v>65700</v>
      </c>
      <c r="F163">
        <f t="shared" si="14"/>
        <v>2800</v>
      </c>
      <c r="G163" s="3">
        <f t="shared" si="20"/>
        <v>1700</v>
      </c>
      <c r="H163" s="3">
        <f t="shared" si="15"/>
        <v>69800</v>
      </c>
      <c r="I163" s="3">
        <f t="shared" si="16"/>
        <v>63000</v>
      </c>
      <c r="J163" s="3">
        <f t="shared" si="17"/>
        <v>69800</v>
      </c>
      <c r="K163" s="3">
        <f t="shared" si="18"/>
        <v>63000</v>
      </c>
      <c r="L163" s="3">
        <f>IF(AND(L162=J162,E163&lt;=J163),J163,IF(AND(L162=J162,E163&gt;=J163),K163,IF(AND(L162=K162,E163&gt;=K163),K163,IF(AND(L162=K162,E163&lt;=K163),J163,””))))</f>
        <v>69800</v>
      </c>
      <c r="M163" t="str">
        <f t="shared" si="19"/>
        <v>SELL</v>
      </c>
    </row>
    <row r="164" spans="1:13" x14ac:dyDescent="0.45">
      <c r="A164" s="2">
        <v>43139</v>
      </c>
      <c r="B164" s="1">
        <v>66000</v>
      </c>
      <c r="C164" s="1">
        <v>66200</v>
      </c>
      <c r="D164" s="1">
        <v>64300</v>
      </c>
      <c r="E164" s="1">
        <v>64700</v>
      </c>
      <c r="F164">
        <f t="shared" si="14"/>
        <v>1900</v>
      </c>
      <c r="G164" s="3">
        <f t="shared" si="20"/>
        <v>1747.0588235294117</v>
      </c>
      <c r="H164" s="3">
        <f t="shared" si="15"/>
        <v>68744.117647058825</v>
      </c>
      <c r="I164" s="3">
        <f t="shared" si="16"/>
        <v>61755.882352941175</v>
      </c>
      <c r="J164" s="3">
        <f t="shared" si="17"/>
        <v>68744.117647058825</v>
      </c>
      <c r="K164" s="3">
        <f t="shared" si="18"/>
        <v>63000</v>
      </c>
      <c r="L164" s="3">
        <f>IF(AND(L163=J163,E164&lt;=J164),J164,IF(AND(L163=J163,E164&gt;=J164),K164,IF(AND(L163=K163,E164&gt;=K164),K164,IF(AND(L163=K163,E164&lt;=K164),J164,””))))</f>
        <v>68744.117647058825</v>
      </c>
      <c r="M164" t="str">
        <f t="shared" si="19"/>
        <v>SELL</v>
      </c>
    </row>
    <row r="165" spans="1:13" x14ac:dyDescent="0.45">
      <c r="A165" s="2">
        <v>43140</v>
      </c>
      <c r="B165" s="1">
        <v>63500</v>
      </c>
      <c r="C165" s="1">
        <v>67000</v>
      </c>
      <c r="D165" s="1">
        <v>63100</v>
      </c>
      <c r="E165" s="1">
        <v>65800</v>
      </c>
      <c r="F165">
        <f t="shared" si="14"/>
        <v>3900</v>
      </c>
      <c r="G165" s="3">
        <f t="shared" si="20"/>
        <v>1841.1764705882354</v>
      </c>
      <c r="H165" s="3">
        <f t="shared" si="15"/>
        <v>68732.352941176476</v>
      </c>
      <c r="I165" s="3">
        <f t="shared" si="16"/>
        <v>61367.647058823532</v>
      </c>
      <c r="J165" s="3">
        <f t="shared" si="17"/>
        <v>68732.352941176476</v>
      </c>
      <c r="K165" s="3">
        <f t="shared" si="18"/>
        <v>63000</v>
      </c>
      <c r="L165" s="3">
        <f>IF(AND(L164=J164,E165&lt;=J165),J165,IF(AND(L164=J164,E165&gt;=J165),K165,IF(AND(L164=K164,E165&gt;=K165),K165,IF(AND(L164=K164,E165&lt;=K165),J165,””))))</f>
        <v>68732.352941176476</v>
      </c>
      <c r="M165" t="str">
        <f t="shared" si="19"/>
        <v>SELL</v>
      </c>
    </row>
    <row r="166" spans="1:13" x14ac:dyDescent="0.45">
      <c r="A166" s="2">
        <v>43143</v>
      </c>
      <c r="B166" s="1">
        <v>65800</v>
      </c>
      <c r="C166" s="1">
        <v>66900</v>
      </c>
      <c r="D166" s="1">
        <v>65100</v>
      </c>
      <c r="E166" s="1">
        <v>66300</v>
      </c>
      <c r="F166">
        <f t="shared" si="14"/>
        <v>1800</v>
      </c>
      <c r="G166" s="3">
        <f t="shared" si="20"/>
        <v>1894.1176470588234</v>
      </c>
      <c r="H166" s="3">
        <f t="shared" si="15"/>
        <v>69788.23529411765</v>
      </c>
      <c r="I166" s="3">
        <f t="shared" si="16"/>
        <v>62211.76470588235</v>
      </c>
      <c r="J166" s="3">
        <f t="shared" si="17"/>
        <v>68732.352941176476</v>
      </c>
      <c r="K166" s="3">
        <f t="shared" si="18"/>
        <v>63000</v>
      </c>
      <c r="L166" s="3">
        <f>IF(AND(L165=J165,E166&lt;=J166),J166,IF(AND(L165=J165,E166&gt;=J166),K166,IF(AND(L165=K165,E166&gt;=K166),K166,IF(AND(L165=K165,E166&lt;=K166),J166,””))))</f>
        <v>68732.352941176476</v>
      </c>
      <c r="M166" t="str">
        <f t="shared" si="19"/>
        <v>SELL</v>
      </c>
    </row>
    <row r="167" spans="1:13" x14ac:dyDescent="0.45">
      <c r="A167" s="2">
        <v>43144</v>
      </c>
      <c r="B167" s="1">
        <v>66300</v>
      </c>
      <c r="C167" s="1">
        <v>67100</v>
      </c>
      <c r="D167" s="1">
        <v>65800</v>
      </c>
      <c r="E167" s="1">
        <v>66400</v>
      </c>
      <c r="F167">
        <f t="shared" si="14"/>
        <v>1300</v>
      </c>
      <c r="G167" s="3">
        <f t="shared" si="20"/>
        <v>1917.6470588235295</v>
      </c>
      <c r="H167" s="3">
        <f t="shared" si="15"/>
        <v>70285.294117647063</v>
      </c>
      <c r="I167" s="3">
        <f t="shared" si="16"/>
        <v>62614.705882352944</v>
      </c>
      <c r="J167" s="3">
        <f t="shared" si="17"/>
        <v>68732.352941176476</v>
      </c>
      <c r="K167" s="3">
        <f t="shared" si="18"/>
        <v>63000</v>
      </c>
      <c r="L167" s="3">
        <f>IF(AND(L166=J166,E167&lt;=J167),J167,IF(AND(L166=J166,E167&gt;=J167),K167,IF(AND(L166=K166,E167&gt;=K167),K167,IF(AND(L166=K166,E167&lt;=K167),J167,””))))</f>
        <v>68732.352941176476</v>
      </c>
      <c r="M167" t="str">
        <f t="shared" si="19"/>
        <v>SELL</v>
      </c>
    </row>
    <row r="168" spans="1:13" x14ac:dyDescent="0.45">
      <c r="A168" s="2">
        <v>43145</v>
      </c>
      <c r="B168" s="1">
        <v>61800</v>
      </c>
      <c r="C168" s="1">
        <v>63700</v>
      </c>
      <c r="D168" s="1">
        <v>61700</v>
      </c>
      <c r="E168" s="1">
        <v>62400</v>
      </c>
      <c r="F168">
        <f t="shared" si="14"/>
        <v>4700</v>
      </c>
      <c r="G168" s="3">
        <f t="shared" si="20"/>
        <v>2105.8823529411766</v>
      </c>
      <c r="H168" s="3">
        <f t="shared" si="15"/>
        <v>66911.76470588235</v>
      </c>
      <c r="I168" s="3">
        <f t="shared" si="16"/>
        <v>58488.23529411765</v>
      </c>
      <c r="J168" s="3">
        <f t="shared" si="17"/>
        <v>66911.76470588235</v>
      </c>
      <c r="K168" s="3">
        <f t="shared" si="18"/>
        <v>63000</v>
      </c>
      <c r="L168" s="3">
        <f>IF(AND(L167=J167,E168&lt;=J168),J168,IF(AND(L167=J167,E168&gt;=J168),K168,IF(AND(L167=K167,E168&gt;=K168),K168,IF(AND(L167=K167,E168&lt;=K168),J168,””))))</f>
        <v>66911.76470588235</v>
      </c>
      <c r="M168" t="str">
        <f t="shared" si="19"/>
        <v>SELL</v>
      </c>
    </row>
    <row r="169" spans="1:13" x14ac:dyDescent="0.45">
      <c r="A169" s="2">
        <v>43150</v>
      </c>
      <c r="B169" s="1">
        <v>63100</v>
      </c>
      <c r="C169" s="1">
        <v>63300</v>
      </c>
      <c r="D169" s="1">
        <v>62600</v>
      </c>
      <c r="E169" s="1">
        <v>63000</v>
      </c>
      <c r="F169">
        <f t="shared" si="14"/>
        <v>900</v>
      </c>
      <c r="G169" s="3">
        <f t="shared" si="20"/>
        <v>2076.4705882352941</v>
      </c>
      <c r="H169" s="3">
        <f t="shared" si="15"/>
        <v>67102.941176470587</v>
      </c>
      <c r="I169" s="3">
        <f t="shared" si="16"/>
        <v>58797.058823529413</v>
      </c>
      <c r="J169" s="3">
        <f t="shared" si="17"/>
        <v>66911.76470588235</v>
      </c>
      <c r="K169" s="3">
        <f t="shared" si="18"/>
        <v>58797.058823529413</v>
      </c>
      <c r="L169" s="3">
        <f>IF(AND(L168=J168,E169&lt;=J169),J169,IF(AND(L168=J168,E169&gt;=J169),K169,IF(AND(L168=K168,E169&gt;=K169),K169,IF(AND(L168=K168,E169&lt;=K169),J169,””))))</f>
        <v>66911.76470588235</v>
      </c>
      <c r="M169" t="str">
        <f t="shared" si="19"/>
        <v>SELL</v>
      </c>
    </row>
    <row r="170" spans="1:13" x14ac:dyDescent="0.45">
      <c r="A170" s="2">
        <v>43151</v>
      </c>
      <c r="B170" s="1">
        <v>63000</v>
      </c>
      <c r="C170" s="1">
        <v>63300</v>
      </c>
      <c r="D170" s="1">
        <v>62100</v>
      </c>
      <c r="E170" s="1">
        <v>62400</v>
      </c>
      <c r="F170">
        <f t="shared" si="14"/>
        <v>1200</v>
      </c>
      <c r="G170" s="3">
        <f t="shared" si="20"/>
        <v>2058.8235294117649</v>
      </c>
      <c r="H170" s="3">
        <f t="shared" si="15"/>
        <v>66817.647058823524</v>
      </c>
      <c r="I170" s="3">
        <f t="shared" si="16"/>
        <v>58582.352941176468</v>
      </c>
      <c r="J170" s="3">
        <f t="shared" si="17"/>
        <v>66817.647058823524</v>
      </c>
      <c r="K170" s="3">
        <f t="shared" si="18"/>
        <v>58797.058823529413</v>
      </c>
      <c r="L170" s="3">
        <f>IF(AND(L169=J169,E170&lt;=J170),J170,IF(AND(L169=J169,E170&gt;=J170),K170,IF(AND(L169=K169,E170&gt;=K170),K170,IF(AND(L169=K169,E170&lt;=K170),J170,””))))</f>
        <v>66817.647058823524</v>
      </c>
      <c r="M170" t="str">
        <f t="shared" si="19"/>
        <v>SELL</v>
      </c>
    </row>
    <row r="171" spans="1:13" x14ac:dyDescent="0.45">
      <c r="A171" s="2">
        <v>43152</v>
      </c>
      <c r="B171" s="1">
        <v>62100</v>
      </c>
      <c r="C171" s="1">
        <v>63600</v>
      </c>
      <c r="D171" s="1">
        <v>61800</v>
      </c>
      <c r="E171" s="1">
        <v>63200</v>
      </c>
      <c r="F171">
        <f t="shared" si="14"/>
        <v>1800</v>
      </c>
      <c r="G171" s="3">
        <f t="shared" si="20"/>
        <v>2111.7647058823532</v>
      </c>
      <c r="H171" s="3">
        <f t="shared" si="15"/>
        <v>66923.529411764699</v>
      </c>
      <c r="I171" s="3">
        <f t="shared" si="16"/>
        <v>58476.470588235294</v>
      </c>
      <c r="J171" s="3">
        <f t="shared" si="17"/>
        <v>66817.647058823524</v>
      </c>
      <c r="K171" s="3">
        <f t="shared" si="18"/>
        <v>58797.058823529413</v>
      </c>
      <c r="L171" s="3">
        <f>IF(AND(L170=J170,E171&lt;=J171),J171,IF(AND(L170=J170,E171&gt;=J171),K171,IF(AND(L170=K170,E171&gt;=K171),K171,IF(AND(L170=K170,E171&lt;=K171),J171,””))))</f>
        <v>66817.647058823524</v>
      </c>
      <c r="M171" t="str">
        <f t="shared" si="19"/>
        <v>SELL</v>
      </c>
    </row>
    <row r="172" spans="1:13" x14ac:dyDescent="0.45">
      <c r="A172" s="2">
        <v>43153</v>
      </c>
      <c r="B172" s="1">
        <v>63100</v>
      </c>
      <c r="C172" s="1">
        <v>63800</v>
      </c>
      <c r="D172" s="1">
        <v>62400</v>
      </c>
      <c r="E172" s="1">
        <v>63500</v>
      </c>
      <c r="F172">
        <f t="shared" si="14"/>
        <v>1400</v>
      </c>
      <c r="G172" s="3">
        <f t="shared" si="20"/>
        <v>2105.8823529411766</v>
      </c>
      <c r="H172" s="3">
        <f t="shared" si="15"/>
        <v>67311.76470588235</v>
      </c>
      <c r="I172" s="3">
        <f t="shared" si="16"/>
        <v>58888.23529411765</v>
      </c>
      <c r="J172" s="3">
        <f t="shared" si="17"/>
        <v>66817.647058823524</v>
      </c>
      <c r="K172" s="3">
        <f t="shared" si="18"/>
        <v>58888.23529411765</v>
      </c>
      <c r="L172" s="3">
        <f>IF(AND(L171=J171,E172&lt;=J172),J172,IF(AND(L171=J171,E172&gt;=J172),K172,IF(AND(L171=K171,E172&gt;=K172),K172,IF(AND(L171=K171,E172&lt;=K172),J172,””))))</f>
        <v>66817.647058823524</v>
      </c>
      <c r="M172" t="str">
        <f t="shared" si="19"/>
        <v>SELL</v>
      </c>
    </row>
    <row r="173" spans="1:13" x14ac:dyDescent="0.45">
      <c r="A173" s="2">
        <v>43154</v>
      </c>
      <c r="B173" s="1">
        <v>63800</v>
      </c>
      <c r="C173" s="1">
        <v>63800</v>
      </c>
      <c r="D173" s="1">
        <v>63200</v>
      </c>
      <c r="E173" s="1">
        <v>63700</v>
      </c>
      <c r="F173">
        <f t="shared" si="14"/>
        <v>600</v>
      </c>
      <c r="G173" s="3">
        <f t="shared" si="20"/>
        <v>2000</v>
      </c>
      <c r="H173" s="3">
        <f t="shared" si="15"/>
        <v>67500</v>
      </c>
      <c r="I173" s="3">
        <f t="shared" si="16"/>
        <v>59500</v>
      </c>
      <c r="J173" s="3">
        <f t="shared" si="17"/>
        <v>66817.647058823524</v>
      </c>
      <c r="K173" s="3">
        <f t="shared" si="18"/>
        <v>59500</v>
      </c>
      <c r="L173" s="3">
        <f>IF(AND(L172=J172,E173&lt;=J173),J173,IF(AND(L172=J172,E173&gt;=J173),K173,IF(AND(L172=K172,E173&gt;=K173),K173,IF(AND(L172=K172,E173&lt;=K173),J173,””))))</f>
        <v>66817.647058823524</v>
      </c>
      <c r="M173" t="str">
        <f t="shared" si="19"/>
        <v>SELL</v>
      </c>
    </row>
    <row r="174" spans="1:13" x14ac:dyDescent="0.45">
      <c r="A174" s="2">
        <v>43157</v>
      </c>
      <c r="B174" s="1">
        <v>63700</v>
      </c>
      <c r="C174" s="1">
        <v>64200</v>
      </c>
      <c r="D174" s="1">
        <v>63200</v>
      </c>
      <c r="E174" s="1">
        <v>63900</v>
      </c>
      <c r="F174">
        <f t="shared" si="14"/>
        <v>1000</v>
      </c>
      <c r="G174" s="3">
        <f t="shared" si="20"/>
        <v>1976.4705882352941</v>
      </c>
      <c r="H174" s="3">
        <f t="shared" si="15"/>
        <v>67652.941176470587</v>
      </c>
      <c r="I174" s="3">
        <f t="shared" si="16"/>
        <v>59747.058823529413</v>
      </c>
      <c r="J174" s="3">
        <f t="shared" si="17"/>
        <v>66817.647058823524</v>
      </c>
      <c r="K174" s="3">
        <f t="shared" si="18"/>
        <v>59747.058823529413</v>
      </c>
      <c r="L174" s="3">
        <f>IF(AND(L173=J173,E174&lt;=J174),J174,IF(AND(L173=J173,E174&gt;=J174),K174,IF(AND(L173=K173,E174&gt;=K174),K174,IF(AND(L173=K173,E174&lt;=K174),J174,””))))</f>
        <v>66817.647058823524</v>
      </c>
      <c r="M174" t="str">
        <f t="shared" si="19"/>
        <v>SELL</v>
      </c>
    </row>
    <row r="175" spans="1:13" x14ac:dyDescent="0.45">
      <c r="A175" s="2">
        <v>43158</v>
      </c>
      <c r="B175" s="1">
        <v>64100</v>
      </c>
      <c r="C175" s="1">
        <v>64900</v>
      </c>
      <c r="D175" s="1">
        <v>64100</v>
      </c>
      <c r="E175" s="1">
        <v>64300</v>
      </c>
      <c r="F175">
        <f t="shared" si="14"/>
        <v>1000</v>
      </c>
      <c r="G175" s="3">
        <f t="shared" si="20"/>
        <v>1888.2352941176471</v>
      </c>
      <c r="H175" s="3">
        <f t="shared" si="15"/>
        <v>68276.470588235301</v>
      </c>
      <c r="I175" s="3">
        <f t="shared" si="16"/>
        <v>60723.529411764706</v>
      </c>
      <c r="J175" s="3">
        <f t="shared" si="17"/>
        <v>66817.647058823524</v>
      </c>
      <c r="K175" s="3">
        <f t="shared" si="18"/>
        <v>60723.529411764706</v>
      </c>
      <c r="L175" s="3">
        <f>IF(AND(L174=J174,E175&lt;=J175),J175,IF(AND(L174=J174,E175&gt;=J175),K175,IF(AND(L174=K174,E175&gt;=K175),K175,IF(AND(L174=K174,E175&lt;=K175),J175,””))))</f>
        <v>66817.647058823524</v>
      </c>
      <c r="M175" t="str">
        <f t="shared" si="19"/>
        <v>SELL</v>
      </c>
    </row>
    <row r="176" spans="1:13" x14ac:dyDescent="0.45">
      <c r="A176" s="2">
        <v>43159</v>
      </c>
      <c r="B176" s="1">
        <v>64100</v>
      </c>
      <c r="C176" s="1">
        <v>64800</v>
      </c>
      <c r="D176" s="1">
        <v>62700</v>
      </c>
      <c r="E176" s="1">
        <v>62700</v>
      </c>
      <c r="F176">
        <f t="shared" si="14"/>
        <v>2100</v>
      </c>
      <c r="G176" s="3">
        <f t="shared" si="20"/>
        <v>1941.1764705882354</v>
      </c>
      <c r="H176" s="3">
        <f t="shared" si="15"/>
        <v>67632.352941176476</v>
      </c>
      <c r="I176" s="3">
        <f t="shared" si="16"/>
        <v>59867.647058823532</v>
      </c>
      <c r="J176" s="3">
        <f t="shared" si="17"/>
        <v>66817.647058823524</v>
      </c>
      <c r="K176" s="3">
        <f t="shared" si="18"/>
        <v>60723.529411764706</v>
      </c>
      <c r="L176" s="3">
        <f>IF(AND(L175=J175,E176&lt;=J176),J176,IF(AND(L175=J175,E176&gt;=J176),K176,IF(AND(L175=K175,E176&gt;=K176),K176,IF(AND(L175=K175,E176&lt;=K176),J176,””))))</f>
        <v>66817.647058823524</v>
      </c>
      <c r="M176" t="str">
        <f t="shared" si="19"/>
        <v>SELL</v>
      </c>
    </row>
    <row r="177" spans="1:13" x14ac:dyDescent="0.45">
      <c r="A177" s="2">
        <v>43161</v>
      </c>
      <c r="B177" s="1">
        <v>61900</v>
      </c>
      <c r="C177" s="1">
        <v>62500</v>
      </c>
      <c r="D177" s="1">
        <v>61400</v>
      </c>
      <c r="E177" s="1">
        <v>61500</v>
      </c>
      <c r="F177">
        <f t="shared" si="14"/>
        <v>1300</v>
      </c>
      <c r="G177" s="3">
        <f t="shared" si="20"/>
        <v>1900</v>
      </c>
      <c r="H177" s="3">
        <f t="shared" si="15"/>
        <v>65750</v>
      </c>
      <c r="I177" s="3">
        <f t="shared" si="16"/>
        <v>58150</v>
      </c>
      <c r="J177" s="3">
        <f t="shared" si="17"/>
        <v>65750</v>
      </c>
      <c r="K177" s="3">
        <f t="shared" si="18"/>
        <v>60723.529411764706</v>
      </c>
      <c r="L177" s="3">
        <f>IF(AND(L176=J176,E177&lt;=J177),J177,IF(AND(L176=J176,E177&gt;=J177),K177,IF(AND(L176=K176,E177&gt;=K177),K177,IF(AND(L176=K176,E177&lt;=K177),J177,””))))</f>
        <v>65750</v>
      </c>
      <c r="M177" t="str">
        <f t="shared" si="19"/>
        <v>SELL</v>
      </c>
    </row>
    <row r="178" spans="1:13" x14ac:dyDescent="0.45">
      <c r="A178" s="2">
        <v>43164</v>
      </c>
      <c r="B178" s="1">
        <v>61500</v>
      </c>
      <c r="C178" s="1">
        <v>62400</v>
      </c>
      <c r="D178" s="1">
        <v>60900</v>
      </c>
      <c r="E178" s="1">
        <v>61600</v>
      </c>
      <c r="F178">
        <f t="shared" si="14"/>
        <v>1500</v>
      </c>
      <c r="G178" s="3">
        <f t="shared" si="20"/>
        <v>1888.2352941176471</v>
      </c>
      <c r="H178" s="3">
        <f t="shared" si="15"/>
        <v>65426.470588235294</v>
      </c>
      <c r="I178" s="3">
        <f t="shared" si="16"/>
        <v>57873.529411764706</v>
      </c>
      <c r="J178" s="3">
        <f t="shared" si="17"/>
        <v>65426.470588235294</v>
      </c>
      <c r="K178" s="3">
        <f t="shared" si="18"/>
        <v>60723.529411764706</v>
      </c>
      <c r="L178" s="3">
        <f>IF(AND(L177=J177,E178&lt;=J178),J178,IF(AND(L177=J177,E178&gt;=J178),K178,IF(AND(L177=K177,E178&gt;=K178),K178,IF(AND(L177=K177,E178&lt;=K178),J178,””))))</f>
        <v>65426.470588235294</v>
      </c>
      <c r="M178" t="str">
        <f t="shared" si="19"/>
        <v>SELL</v>
      </c>
    </row>
    <row r="179" spans="1:13" x14ac:dyDescent="0.45">
      <c r="A179" s="2">
        <v>43165</v>
      </c>
      <c r="B179" s="1">
        <v>61700</v>
      </c>
      <c r="C179" s="1">
        <v>62500</v>
      </c>
      <c r="D179" s="1">
        <v>61600</v>
      </c>
      <c r="E179" s="1">
        <v>61900</v>
      </c>
      <c r="F179">
        <f t="shared" si="14"/>
        <v>900</v>
      </c>
      <c r="G179" s="3">
        <f t="shared" si="20"/>
        <v>1770.5882352941176</v>
      </c>
      <c r="H179" s="3">
        <f t="shared" si="15"/>
        <v>65591.176470588238</v>
      </c>
      <c r="I179" s="3">
        <f t="shared" si="16"/>
        <v>58508.823529411762</v>
      </c>
      <c r="J179" s="3">
        <f t="shared" si="17"/>
        <v>65426.470588235294</v>
      </c>
      <c r="K179" s="3">
        <f t="shared" si="18"/>
        <v>60723.529411764706</v>
      </c>
      <c r="L179" s="3">
        <f>IF(AND(L178=J178,E179&lt;=J179),J179,IF(AND(L178=J178,E179&gt;=J179),K179,IF(AND(L178=K178,E179&gt;=K179),K179,IF(AND(L178=K178,E179&lt;=K179),J179,””))))</f>
        <v>65426.470588235294</v>
      </c>
      <c r="M179" t="str">
        <f t="shared" si="19"/>
        <v>SELL</v>
      </c>
    </row>
    <row r="180" spans="1:13" x14ac:dyDescent="0.45">
      <c r="A180" s="2">
        <v>43166</v>
      </c>
      <c r="B180" s="1">
        <v>61200</v>
      </c>
      <c r="C180" s="1">
        <v>61900</v>
      </c>
      <c r="D180" s="1">
        <v>60500</v>
      </c>
      <c r="E180" s="1">
        <v>60900</v>
      </c>
      <c r="F180">
        <f t="shared" si="14"/>
        <v>1400</v>
      </c>
      <c r="G180" s="3">
        <f t="shared" si="20"/>
        <v>1688.2352941176471</v>
      </c>
      <c r="H180" s="3">
        <f t="shared" si="15"/>
        <v>64576.470588235294</v>
      </c>
      <c r="I180" s="3">
        <f t="shared" si="16"/>
        <v>57823.529411764706</v>
      </c>
      <c r="J180" s="3">
        <f t="shared" si="17"/>
        <v>64576.470588235294</v>
      </c>
      <c r="K180" s="3">
        <f t="shared" si="18"/>
        <v>60723.529411764706</v>
      </c>
      <c r="L180" s="3">
        <f>IF(AND(L179=J179,E180&lt;=J180),J180,IF(AND(L179=J179,E180&gt;=J180),K180,IF(AND(L179=K179,E180&gt;=K180),K180,IF(AND(L179=K179,E180&lt;=K180),J180,””))))</f>
        <v>64576.470588235294</v>
      </c>
      <c r="M180" t="str">
        <f t="shared" si="19"/>
        <v>SELL</v>
      </c>
    </row>
    <row r="181" spans="1:13" x14ac:dyDescent="0.45">
      <c r="A181" s="2">
        <v>43167</v>
      </c>
      <c r="B181" s="1">
        <v>61400</v>
      </c>
      <c r="C181" s="1">
        <v>61400</v>
      </c>
      <c r="D181" s="1">
        <v>60700</v>
      </c>
      <c r="E181" s="1">
        <v>60900</v>
      </c>
      <c r="F181">
        <f t="shared" si="14"/>
        <v>700</v>
      </c>
      <c r="G181" s="3">
        <f t="shared" si="20"/>
        <v>1617.6470588235295</v>
      </c>
      <c r="H181" s="3">
        <f t="shared" si="15"/>
        <v>64285.294117647056</v>
      </c>
      <c r="I181" s="3">
        <f t="shared" si="16"/>
        <v>57814.705882352944</v>
      </c>
      <c r="J181" s="3">
        <f t="shared" si="17"/>
        <v>64285.294117647056</v>
      </c>
      <c r="K181" s="3">
        <f t="shared" si="18"/>
        <v>60723.529411764706</v>
      </c>
      <c r="L181" s="3">
        <f>IF(AND(L180=J180,E181&lt;=J181),J181,IF(AND(L180=J180,E181&gt;=J181),K181,IF(AND(L180=K180,E181&gt;=K181),K181,IF(AND(L180=K180,E181&lt;=K181),J181,””))))</f>
        <v>64285.294117647056</v>
      </c>
      <c r="M181" t="str">
        <f t="shared" si="19"/>
        <v>SELL</v>
      </c>
    </row>
    <row r="182" spans="1:13" x14ac:dyDescent="0.45">
      <c r="A182" s="2">
        <v>43168</v>
      </c>
      <c r="B182" s="1">
        <v>61300</v>
      </c>
      <c r="C182" s="1">
        <v>63800</v>
      </c>
      <c r="D182" s="1">
        <v>61100</v>
      </c>
      <c r="E182" s="1">
        <v>63200</v>
      </c>
      <c r="F182">
        <f t="shared" si="14"/>
        <v>2900</v>
      </c>
      <c r="G182" s="3">
        <f t="shared" si="20"/>
        <v>1558.8235294117646</v>
      </c>
      <c r="H182" s="3">
        <f t="shared" si="15"/>
        <v>65567.647058823524</v>
      </c>
      <c r="I182" s="3">
        <f t="shared" si="16"/>
        <v>59332.352941176468</v>
      </c>
      <c r="J182" s="3">
        <f t="shared" si="17"/>
        <v>64285.294117647056</v>
      </c>
      <c r="K182" s="3">
        <f t="shared" si="18"/>
        <v>60723.529411764706</v>
      </c>
      <c r="L182" s="3">
        <f>IF(AND(L181=J181,E182&lt;=J182),J182,IF(AND(L181=J181,E182&gt;=J182),K182,IF(AND(L181=K181,E182&gt;=K182),K182,IF(AND(L181=K181,E182&lt;=K182),J182,””))))</f>
        <v>64285.294117647056</v>
      </c>
      <c r="M182" t="str">
        <f t="shared" si="19"/>
        <v>SELL</v>
      </c>
    </row>
    <row r="183" spans="1:13" x14ac:dyDescent="0.45">
      <c r="A183" s="2">
        <v>43171</v>
      </c>
      <c r="B183" s="1">
        <v>63600</v>
      </c>
      <c r="C183" s="1">
        <v>63900</v>
      </c>
      <c r="D183" s="1">
        <v>62500</v>
      </c>
      <c r="E183" s="1">
        <v>63300</v>
      </c>
      <c r="F183">
        <f t="shared" si="14"/>
        <v>1400</v>
      </c>
      <c r="G183" s="3">
        <f t="shared" si="20"/>
        <v>1535.2941176470588</v>
      </c>
      <c r="H183" s="3">
        <f t="shared" si="15"/>
        <v>66270.588235294112</v>
      </c>
      <c r="I183" s="3">
        <f t="shared" si="16"/>
        <v>60129.411764705881</v>
      </c>
      <c r="J183" s="3">
        <f t="shared" si="17"/>
        <v>64285.294117647056</v>
      </c>
      <c r="K183" s="3">
        <f t="shared" si="18"/>
        <v>60723.529411764706</v>
      </c>
      <c r="L183" s="3">
        <f>IF(AND(L182=J182,E183&lt;=J183),J183,IF(AND(L182=J182,E183&gt;=J183),K183,IF(AND(L182=K182,E183&gt;=K183),K183,IF(AND(L182=K182,E183&lt;=K183),J183,””))))</f>
        <v>64285.294117647056</v>
      </c>
      <c r="M183" t="str">
        <f t="shared" si="19"/>
        <v>SELL</v>
      </c>
    </row>
    <row r="184" spans="1:13" x14ac:dyDescent="0.45">
      <c r="A184" s="2">
        <v>43172</v>
      </c>
      <c r="B184" s="1">
        <v>62500</v>
      </c>
      <c r="C184" s="1">
        <v>63100</v>
      </c>
      <c r="D184" s="1">
        <v>62000</v>
      </c>
      <c r="E184" s="1">
        <v>62300</v>
      </c>
      <c r="F184">
        <f t="shared" si="14"/>
        <v>1300</v>
      </c>
      <c r="G184" s="3">
        <f t="shared" si="20"/>
        <v>1535.2941176470588</v>
      </c>
      <c r="H184" s="3">
        <f t="shared" si="15"/>
        <v>65620.588235294112</v>
      </c>
      <c r="I184" s="3">
        <f t="shared" si="16"/>
        <v>59479.411764705881</v>
      </c>
      <c r="J184" s="3">
        <f t="shared" si="17"/>
        <v>64285.294117647056</v>
      </c>
      <c r="K184" s="3">
        <f t="shared" si="18"/>
        <v>60723.529411764706</v>
      </c>
      <c r="L184" s="3">
        <f>IF(AND(L183=J183,E184&lt;=J184),J184,IF(AND(L183=J183,E184&gt;=J184),K184,IF(AND(L183=K183,E184&gt;=K184),K184,IF(AND(L183=K183,E184&lt;=K184),J184,””))))</f>
        <v>64285.294117647056</v>
      </c>
      <c r="M184" t="str">
        <f t="shared" si="19"/>
        <v>SELL</v>
      </c>
    </row>
    <row r="185" spans="1:13" x14ac:dyDescent="0.45">
      <c r="A185" s="2">
        <v>43173</v>
      </c>
      <c r="B185" s="1">
        <v>61800</v>
      </c>
      <c r="C185" s="1">
        <v>62300</v>
      </c>
      <c r="D185" s="1">
        <v>61600</v>
      </c>
      <c r="E185" s="1">
        <v>62000</v>
      </c>
      <c r="F185">
        <f t="shared" si="14"/>
        <v>700</v>
      </c>
      <c r="G185" s="3">
        <f t="shared" si="20"/>
        <v>1300</v>
      </c>
      <c r="H185" s="3">
        <f t="shared" si="15"/>
        <v>64550</v>
      </c>
      <c r="I185" s="3">
        <f t="shared" si="16"/>
        <v>59350</v>
      </c>
      <c r="J185" s="3">
        <f t="shared" si="17"/>
        <v>64285.294117647056</v>
      </c>
      <c r="K185" s="3">
        <f t="shared" si="18"/>
        <v>60723.529411764706</v>
      </c>
      <c r="L185" s="3">
        <f>IF(AND(L184=J184,E185&lt;=J185),J185,IF(AND(L184=J184,E185&gt;=J185),K185,IF(AND(L184=K184,E185&gt;=K185),K185,IF(AND(L184=K184,E185&lt;=K185),J185,””))))</f>
        <v>64285.294117647056</v>
      </c>
      <c r="M185" t="str">
        <f t="shared" si="19"/>
        <v>SELL</v>
      </c>
    </row>
    <row r="186" spans="1:13" x14ac:dyDescent="0.45">
      <c r="A186" s="2">
        <v>43174</v>
      </c>
      <c r="B186" s="1">
        <v>62500</v>
      </c>
      <c r="C186" s="1">
        <v>63400</v>
      </c>
      <c r="D186" s="1">
        <v>61300</v>
      </c>
      <c r="E186" s="1">
        <v>63000</v>
      </c>
      <c r="F186">
        <f t="shared" si="14"/>
        <v>2100</v>
      </c>
      <c r="G186" s="3">
        <f t="shared" si="20"/>
        <v>1370.5882352941176</v>
      </c>
      <c r="H186" s="3">
        <f t="shared" si="15"/>
        <v>65091.176470588238</v>
      </c>
      <c r="I186" s="3">
        <f t="shared" si="16"/>
        <v>59608.823529411762</v>
      </c>
      <c r="J186" s="3">
        <f t="shared" si="17"/>
        <v>64285.294117647056</v>
      </c>
      <c r="K186" s="3">
        <f t="shared" si="18"/>
        <v>60723.529411764706</v>
      </c>
      <c r="L186" s="3">
        <f>IF(AND(L185=J185,E186&lt;=J186),J186,IF(AND(L185=J185,E186&gt;=J186),K186,IF(AND(L185=K185,E186&gt;=K186),K186,IF(AND(L185=K185,E186&lt;=K186),J186,””))))</f>
        <v>64285.294117647056</v>
      </c>
      <c r="M186" t="str">
        <f t="shared" si="19"/>
        <v>SELL</v>
      </c>
    </row>
    <row r="187" spans="1:13" x14ac:dyDescent="0.45">
      <c r="A187" s="2">
        <v>43175</v>
      </c>
      <c r="B187" s="1">
        <v>63300</v>
      </c>
      <c r="C187" s="1">
        <v>63400</v>
      </c>
      <c r="D187" s="1">
        <v>62200</v>
      </c>
      <c r="E187" s="1">
        <v>62400</v>
      </c>
      <c r="F187">
        <f t="shared" si="14"/>
        <v>1200</v>
      </c>
      <c r="G187" s="3">
        <f t="shared" si="20"/>
        <v>1370.5882352941176</v>
      </c>
      <c r="H187" s="3">
        <f t="shared" si="15"/>
        <v>65541.176470588238</v>
      </c>
      <c r="I187" s="3">
        <f t="shared" si="16"/>
        <v>60058.823529411762</v>
      </c>
      <c r="J187" s="3">
        <f t="shared" si="17"/>
        <v>64285.294117647056</v>
      </c>
      <c r="K187" s="3">
        <f t="shared" si="18"/>
        <v>60723.529411764706</v>
      </c>
      <c r="L187" s="3">
        <f>IF(AND(L186=J186,E187&lt;=J187),J187,IF(AND(L186=J186,E187&gt;=J187),K187,IF(AND(L186=K186,E187&gt;=K187),K187,IF(AND(L186=K186,E187&lt;=K187),J187,””))))</f>
        <v>64285.294117647056</v>
      </c>
      <c r="M187" t="str">
        <f t="shared" si="19"/>
        <v>SELL</v>
      </c>
    </row>
    <row r="188" spans="1:13" x14ac:dyDescent="0.45">
      <c r="A188" s="2">
        <v>43178</v>
      </c>
      <c r="B188" s="1">
        <v>62400</v>
      </c>
      <c r="C188" s="1">
        <v>63200</v>
      </c>
      <c r="D188" s="1">
        <v>61800</v>
      </c>
      <c r="E188" s="1">
        <v>62800</v>
      </c>
      <c r="F188">
        <f t="shared" si="14"/>
        <v>1400</v>
      </c>
      <c r="G188" s="3">
        <f t="shared" si="20"/>
        <v>1347.0588235294117</v>
      </c>
      <c r="H188" s="3">
        <f t="shared" si="15"/>
        <v>65194.117647058825</v>
      </c>
      <c r="I188" s="3">
        <f t="shared" si="16"/>
        <v>59805.882352941175</v>
      </c>
      <c r="J188" s="3">
        <f t="shared" si="17"/>
        <v>64285.294117647056</v>
      </c>
      <c r="K188" s="3">
        <f t="shared" si="18"/>
        <v>60723.529411764706</v>
      </c>
      <c r="L188" s="3">
        <f>IF(AND(L187=J187,E188&lt;=J188),J188,IF(AND(L187=J187,E188&gt;=J188),K188,IF(AND(L187=K187,E188&gt;=K188),K188,IF(AND(L187=K187,E188&lt;=K188),J188,””))))</f>
        <v>64285.294117647056</v>
      </c>
      <c r="M188" t="str">
        <f t="shared" si="19"/>
        <v>SELL</v>
      </c>
    </row>
    <row r="189" spans="1:13" x14ac:dyDescent="0.45">
      <c r="A189" s="2">
        <v>43179</v>
      </c>
      <c r="B189" s="1">
        <v>62500</v>
      </c>
      <c r="C189" s="1">
        <v>62900</v>
      </c>
      <c r="D189" s="1">
        <v>62100</v>
      </c>
      <c r="E189" s="1">
        <v>62500</v>
      </c>
      <c r="F189">
        <f t="shared" si="14"/>
        <v>800</v>
      </c>
      <c r="G189" s="3">
        <f t="shared" si="20"/>
        <v>1311.7647058823529</v>
      </c>
      <c r="H189" s="3">
        <f t="shared" si="15"/>
        <v>65123.529411764706</v>
      </c>
      <c r="I189" s="3">
        <f t="shared" si="16"/>
        <v>59876.470588235294</v>
      </c>
      <c r="J189" s="3">
        <f t="shared" si="17"/>
        <v>64285.294117647056</v>
      </c>
      <c r="K189" s="3">
        <f t="shared" si="18"/>
        <v>60723.529411764706</v>
      </c>
      <c r="L189" s="3">
        <f>IF(AND(L188=J188,E189&lt;=J189),J189,IF(AND(L188=J188,E189&gt;=J189),K189,IF(AND(L188=K188,E189&gt;=K189),K189,IF(AND(L188=K188,E189&lt;=K189),J189,””))))</f>
        <v>64285.294117647056</v>
      </c>
      <c r="M189" t="str">
        <f t="shared" si="19"/>
        <v>SELL</v>
      </c>
    </row>
    <row r="190" spans="1:13" x14ac:dyDescent="0.45">
      <c r="A190" s="2">
        <v>43180</v>
      </c>
      <c r="B190" s="1">
        <v>62300</v>
      </c>
      <c r="C190" s="1">
        <v>62700</v>
      </c>
      <c r="D190" s="1">
        <v>62000</v>
      </c>
      <c r="E190" s="1">
        <v>62300</v>
      </c>
      <c r="F190">
        <f t="shared" si="14"/>
        <v>700</v>
      </c>
      <c r="G190" s="3">
        <f t="shared" si="20"/>
        <v>1317.6470588235295</v>
      </c>
      <c r="H190" s="3">
        <f t="shared" si="15"/>
        <v>64985.294117647056</v>
      </c>
      <c r="I190" s="3">
        <f t="shared" si="16"/>
        <v>59714.705882352944</v>
      </c>
      <c r="J190" s="3">
        <f t="shared" si="17"/>
        <v>64285.294117647056</v>
      </c>
      <c r="K190" s="3">
        <f t="shared" si="18"/>
        <v>60723.529411764706</v>
      </c>
      <c r="L190" s="3">
        <f>IF(AND(L189=J189,E190&lt;=J190),J190,IF(AND(L189=J189,E190&gt;=J190),K190,IF(AND(L189=K189,E190&gt;=K190),K190,IF(AND(L189=K189,E190&lt;=K190),J190,””))))</f>
        <v>64285.294117647056</v>
      </c>
      <c r="M190" t="str">
        <f t="shared" si="19"/>
        <v>SELL</v>
      </c>
    </row>
    <row r="191" spans="1:13" x14ac:dyDescent="0.45">
      <c r="A191" s="2">
        <v>43181</v>
      </c>
      <c r="B191" s="1">
        <v>61900</v>
      </c>
      <c r="C191" s="1">
        <v>62500</v>
      </c>
      <c r="D191" s="1">
        <v>61500</v>
      </c>
      <c r="E191" s="1">
        <v>61600</v>
      </c>
      <c r="F191">
        <f t="shared" si="14"/>
        <v>1000</v>
      </c>
      <c r="G191" s="3">
        <f t="shared" si="20"/>
        <v>1317.6470588235295</v>
      </c>
      <c r="H191" s="3">
        <f t="shared" si="15"/>
        <v>64635.294117647056</v>
      </c>
      <c r="I191" s="3">
        <f t="shared" si="16"/>
        <v>59364.705882352944</v>
      </c>
      <c r="J191" s="3">
        <f t="shared" si="17"/>
        <v>64285.294117647056</v>
      </c>
      <c r="K191" s="3">
        <f t="shared" si="18"/>
        <v>60723.529411764706</v>
      </c>
      <c r="L191" s="3">
        <f>IF(AND(L190=J190,E191&lt;=J191),J191,IF(AND(L190=J190,E191&gt;=J191),K191,IF(AND(L190=K190,E191&gt;=K191),K191,IF(AND(L190=K190,E191&lt;=K191),J191,””))))</f>
        <v>64285.294117647056</v>
      </c>
      <c r="M191" t="str">
        <f t="shared" si="19"/>
        <v>SELL</v>
      </c>
    </row>
    <row r="192" spans="1:13" x14ac:dyDescent="0.45">
      <c r="A192" s="2">
        <v>43182</v>
      </c>
      <c r="B192" s="1">
        <v>60900</v>
      </c>
      <c r="C192" s="1">
        <v>61200</v>
      </c>
      <c r="D192" s="1">
        <v>60500</v>
      </c>
      <c r="E192" s="1">
        <v>60700</v>
      </c>
      <c r="F192">
        <f t="shared" si="14"/>
        <v>1100</v>
      </c>
      <c r="G192" s="3">
        <f t="shared" si="20"/>
        <v>1323.5294117647059</v>
      </c>
      <c r="H192" s="3">
        <f t="shared" si="15"/>
        <v>63497.058823529413</v>
      </c>
      <c r="I192" s="3">
        <f t="shared" si="16"/>
        <v>58202.941176470587</v>
      </c>
      <c r="J192" s="3">
        <f t="shared" si="17"/>
        <v>63497.058823529413</v>
      </c>
      <c r="K192" s="3">
        <f t="shared" si="18"/>
        <v>60723.529411764706</v>
      </c>
      <c r="L192" s="3">
        <f>IF(AND(L191=J191,E192&lt;=J192),J192,IF(AND(L191=J191,E192&gt;=J192),K192,IF(AND(L191=K191,E192&gt;=K192),K192,IF(AND(L191=K191,E192&lt;=K192),J192,””))))</f>
        <v>63497.058823529413</v>
      </c>
      <c r="M192" t="str">
        <f t="shared" si="19"/>
        <v>SELL</v>
      </c>
    </row>
    <row r="193" spans="1:13" x14ac:dyDescent="0.45">
      <c r="A193" s="2">
        <v>43185</v>
      </c>
      <c r="B193" s="1">
        <v>60200</v>
      </c>
      <c r="C193" s="1">
        <v>60500</v>
      </c>
      <c r="D193" s="1">
        <v>59700</v>
      </c>
      <c r="E193" s="1">
        <v>60200</v>
      </c>
      <c r="F193">
        <f t="shared" si="14"/>
        <v>1000</v>
      </c>
      <c r="G193" s="3">
        <f t="shared" si="20"/>
        <v>1258.8235294117646</v>
      </c>
      <c r="H193" s="3">
        <f t="shared" si="15"/>
        <v>62617.647058823532</v>
      </c>
      <c r="I193" s="3">
        <f t="shared" si="16"/>
        <v>57582.352941176468</v>
      </c>
      <c r="J193" s="3">
        <f t="shared" si="17"/>
        <v>62617.647058823532</v>
      </c>
      <c r="K193" s="3">
        <f t="shared" si="18"/>
        <v>57582.352941176468</v>
      </c>
      <c r="L193" s="3">
        <f>IF(AND(L192=J192,E193&lt;=J193),J193,IF(AND(L192=J192,E193&gt;=J193),K193,IF(AND(L192=K192,E193&gt;=K193),K193,IF(AND(L192=K192,E193&lt;=K193),J193,””))))</f>
        <v>62617.647058823532</v>
      </c>
      <c r="M193" t="str">
        <f t="shared" si="19"/>
        <v>SELL</v>
      </c>
    </row>
    <row r="194" spans="1:13" x14ac:dyDescent="0.45">
      <c r="A194" s="2">
        <v>43186</v>
      </c>
      <c r="B194" s="1">
        <v>60700</v>
      </c>
      <c r="C194" s="1">
        <v>62200</v>
      </c>
      <c r="D194" s="1">
        <v>60600</v>
      </c>
      <c r="E194" s="1">
        <v>61500</v>
      </c>
      <c r="F194">
        <f t="shared" si="14"/>
        <v>2000</v>
      </c>
      <c r="G194" s="3">
        <f t="shared" si="20"/>
        <v>1300</v>
      </c>
      <c r="H194" s="3">
        <f t="shared" si="15"/>
        <v>64000</v>
      </c>
      <c r="I194" s="3">
        <f t="shared" si="16"/>
        <v>58800</v>
      </c>
      <c r="J194" s="3">
        <f t="shared" si="17"/>
        <v>62617.647058823532</v>
      </c>
      <c r="K194" s="3">
        <f t="shared" si="18"/>
        <v>58800</v>
      </c>
      <c r="L194" s="3">
        <f>IF(AND(L193=J193,E194&lt;=J194),J194,IF(AND(L193=J193,E194&gt;=J194),K194,IF(AND(L193=K193,E194&gt;=K194),K194,IF(AND(L193=K193,E194&lt;=K194),J194,””))))</f>
        <v>62617.647058823532</v>
      </c>
      <c r="M194" t="str">
        <f t="shared" si="19"/>
        <v>SELL</v>
      </c>
    </row>
    <row r="195" spans="1:13" x14ac:dyDescent="0.45">
      <c r="A195" s="2">
        <v>43187</v>
      </c>
      <c r="B195" s="1">
        <v>60900</v>
      </c>
      <c r="C195" s="1">
        <v>63400</v>
      </c>
      <c r="D195" s="1">
        <v>60700</v>
      </c>
      <c r="E195" s="1">
        <v>63000</v>
      </c>
      <c r="F195">
        <f t="shared" si="14"/>
        <v>2700</v>
      </c>
      <c r="G195" s="3">
        <f t="shared" si="20"/>
        <v>1370.5882352941176</v>
      </c>
      <c r="H195" s="3">
        <f t="shared" si="15"/>
        <v>64791.176470588238</v>
      </c>
      <c r="I195" s="3">
        <f t="shared" si="16"/>
        <v>59308.823529411762</v>
      </c>
      <c r="J195" s="3">
        <f t="shared" si="17"/>
        <v>62617.647058823532</v>
      </c>
      <c r="K195" s="3">
        <f t="shared" si="18"/>
        <v>59308.823529411762</v>
      </c>
      <c r="L195" s="3">
        <f>IF(AND(L194=J194,E195&lt;=J195),J195,IF(AND(L194=J194,E195&gt;=J195),K195,IF(AND(L194=K194,E195&gt;=K195),K195,IF(AND(L194=K194,E195&lt;=K195),J195,””))))</f>
        <v>59308.823529411762</v>
      </c>
      <c r="M195" t="str">
        <f t="shared" si="19"/>
        <v>BUY</v>
      </c>
    </row>
    <row r="196" spans="1:13" x14ac:dyDescent="0.45">
      <c r="A196" s="2">
        <v>43188</v>
      </c>
      <c r="B196" s="1">
        <v>62700</v>
      </c>
      <c r="C196" s="1">
        <v>64100</v>
      </c>
      <c r="D196" s="1">
        <v>62700</v>
      </c>
      <c r="E196" s="1">
        <v>63400</v>
      </c>
      <c r="F196">
        <f t="shared" si="14"/>
        <v>1400</v>
      </c>
      <c r="G196" s="3">
        <f t="shared" si="20"/>
        <v>1400</v>
      </c>
      <c r="H196" s="3">
        <f t="shared" si="15"/>
        <v>66200</v>
      </c>
      <c r="I196" s="3">
        <f t="shared" si="16"/>
        <v>60600</v>
      </c>
      <c r="J196" s="3">
        <f t="shared" si="17"/>
        <v>66200</v>
      </c>
      <c r="K196" s="3">
        <f t="shared" si="18"/>
        <v>60600</v>
      </c>
      <c r="L196" s="3">
        <f>IF(AND(L195=J195,E196&lt;=J196),J196,IF(AND(L195=J195,E196&gt;=J196),K196,IF(AND(L195=K195,E196&gt;=K196),K196,IF(AND(L195=K195,E196&lt;=K196),J196,””))))</f>
        <v>60600</v>
      </c>
      <c r="M196" t="str">
        <f t="shared" si="19"/>
        <v>BUY</v>
      </c>
    </row>
    <row r="197" spans="1:13" x14ac:dyDescent="0.45">
      <c r="A197" s="2">
        <v>43189</v>
      </c>
      <c r="B197" s="1">
        <v>64000</v>
      </c>
      <c r="C197" s="1">
        <v>64000</v>
      </c>
      <c r="D197" s="1">
        <v>62700</v>
      </c>
      <c r="E197" s="1">
        <v>63500</v>
      </c>
      <c r="F197">
        <f t="shared" si="14"/>
        <v>1300</v>
      </c>
      <c r="G197" s="3">
        <f t="shared" si="20"/>
        <v>1394.1176470588234</v>
      </c>
      <c r="H197" s="3">
        <f t="shared" si="15"/>
        <v>66138.23529411765</v>
      </c>
      <c r="I197" s="3">
        <f t="shared" si="16"/>
        <v>60561.76470588235</v>
      </c>
      <c r="J197" s="3">
        <f t="shared" si="17"/>
        <v>66138.23529411765</v>
      </c>
      <c r="K197" s="3">
        <f t="shared" si="18"/>
        <v>60600</v>
      </c>
      <c r="L197" s="3">
        <f>IF(AND(L196=J196,E197&lt;=J197),J197,IF(AND(L196=J196,E197&gt;=J197),K197,IF(AND(L196=K196,E197&gt;=K197),K197,IF(AND(L196=K196,E197&lt;=K197),J197,””))))</f>
        <v>60600</v>
      </c>
      <c r="M197" t="str">
        <f t="shared" si="19"/>
        <v>BUY</v>
      </c>
    </row>
    <row r="198" spans="1:13" x14ac:dyDescent="0.45">
      <c r="A198" s="2">
        <v>43192</v>
      </c>
      <c r="B198" s="1">
        <v>65700</v>
      </c>
      <c r="C198" s="1">
        <v>67700</v>
      </c>
      <c r="D198" s="1">
        <v>65500</v>
      </c>
      <c r="E198" s="1">
        <v>66600</v>
      </c>
      <c r="F198">
        <f t="shared" ref="F198:F261" si="21">MAX(C198-D198,ABS(C198-E197),ABS(D198-E197))</f>
        <v>4200</v>
      </c>
      <c r="G198" s="3">
        <f t="shared" si="20"/>
        <v>1600</v>
      </c>
      <c r="H198" s="3">
        <f t="shared" si="15"/>
        <v>69800</v>
      </c>
      <c r="I198" s="3">
        <f t="shared" si="16"/>
        <v>63400</v>
      </c>
      <c r="J198" s="3">
        <f t="shared" si="17"/>
        <v>66138.23529411765</v>
      </c>
      <c r="K198" s="3">
        <f t="shared" si="18"/>
        <v>63400</v>
      </c>
      <c r="L198" s="3">
        <f>IF(AND(L197=J197,E198&lt;=J198),J198,IF(AND(L197=J197,E198&gt;=J198),K198,IF(AND(L197=K197,E198&gt;=K198),K198,IF(AND(L197=K197,E198&lt;=K198),J198,””))))</f>
        <v>63400</v>
      </c>
      <c r="M198" t="str">
        <f t="shared" si="19"/>
        <v>BUY</v>
      </c>
    </row>
    <row r="199" spans="1:13" x14ac:dyDescent="0.45">
      <c r="A199" s="2">
        <v>43193</v>
      </c>
      <c r="B199" s="1">
        <v>66900</v>
      </c>
      <c r="C199" s="1">
        <v>69700</v>
      </c>
      <c r="D199" s="1">
        <v>66200</v>
      </c>
      <c r="E199" s="1">
        <v>68900</v>
      </c>
      <c r="F199">
        <f t="shared" si="21"/>
        <v>3500</v>
      </c>
      <c r="G199" s="3">
        <f t="shared" si="20"/>
        <v>1635.2941176470588</v>
      </c>
      <c r="H199" s="3">
        <f t="shared" si="15"/>
        <v>71220.588235294112</v>
      </c>
      <c r="I199" s="3">
        <f t="shared" si="16"/>
        <v>64679.411764705881</v>
      </c>
      <c r="J199" s="3">
        <f t="shared" si="17"/>
        <v>71220.588235294112</v>
      </c>
      <c r="K199" s="3">
        <f t="shared" si="18"/>
        <v>64679.411764705881</v>
      </c>
      <c r="L199" s="3">
        <f>IF(AND(L198=J198,E199&lt;=J199),J199,IF(AND(L198=J198,E199&gt;=J199),K199,IF(AND(L198=K198,E199&gt;=K199),K199,IF(AND(L198=K198,E199&lt;=K199),J199,””))))</f>
        <v>64679.411764705881</v>
      </c>
      <c r="M199" t="str">
        <f t="shared" si="19"/>
        <v>BUY</v>
      </c>
    </row>
    <row r="200" spans="1:13" x14ac:dyDescent="0.45">
      <c r="A200" s="2">
        <v>43194</v>
      </c>
      <c r="B200" s="1">
        <v>68800</v>
      </c>
      <c r="C200" s="1">
        <v>69100</v>
      </c>
      <c r="D200" s="1">
        <v>67100</v>
      </c>
      <c r="E200" s="1">
        <v>67100</v>
      </c>
      <c r="F200">
        <f t="shared" si="21"/>
        <v>2000</v>
      </c>
      <c r="G200" s="3">
        <f t="shared" si="20"/>
        <v>1670.5882352941176</v>
      </c>
      <c r="H200" s="3">
        <f t="shared" si="15"/>
        <v>71441.176470588238</v>
      </c>
      <c r="I200" s="3">
        <f t="shared" si="16"/>
        <v>64758.823529411762</v>
      </c>
      <c r="J200" s="3">
        <f t="shared" si="17"/>
        <v>71220.588235294112</v>
      </c>
      <c r="K200" s="3">
        <f t="shared" si="18"/>
        <v>64758.823529411762</v>
      </c>
      <c r="L200" s="3">
        <f>IF(AND(L199=J199,E200&lt;=J200),J200,IF(AND(L199=J199,E200&gt;=J200),K200,IF(AND(L199=K199,E200&gt;=K200),K200,IF(AND(L199=K199,E200&lt;=K200),J200,””))))</f>
        <v>64758.823529411762</v>
      </c>
      <c r="M200" t="str">
        <f t="shared" si="19"/>
        <v>BUY</v>
      </c>
    </row>
    <row r="201" spans="1:13" x14ac:dyDescent="0.45">
      <c r="A201" s="2">
        <v>43195</v>
      </c>
      <c r="B201" s="1">
        <v>67100</v>
      </c>
      <c r="C201" s="1">
        <v>69500</v>
      </c>
      <c r="D201" s="1">
        <v>67100</v>
      </c>
      <c r="E201" s="1">
        <v>67800</v>
      </c>
      <c r="F201">
        <f t="shared" si="21"/>
        <v>2400</v>
      </c>
      <c r="G201" s="3">
        <f t="shared" si="20"/>
        <v>1735.2941176470588</v>
      </c>
      <c r="H201" s="3">
        <f t="shared" si="15"/>
        <v>71770.588235294112</v>
      </c>
      <c r="I201" s="3">
        <f t="shared" si="16"/>
        <v>64829.411764705881</v>
      </c>
      <c r="J201" s="3">
        <f t="shared" si="17"/>
        <v>71220.588235294112</v>
      </c>
      <c r="K201" s="3">
        <f t="shared" si="18"/>
        <v>64829.411764705881</v>
      </c>
      <c r="L201" s="3">
        <f>IF(AND(L200=J200,E201&lt;=J201),J201,IF(AND(L200=J200,E201&gt;=J201),K201,IF(AND(L200=K200,E201&gt;=K201),K201,IF(AND(L200=K200,E201&lt;=K201),J201,””))))</f>
        <v>64829.411764705881</v>
      </c>
      <c r="M201" t="str">
        <f t="shared" si="19"/>
        <v>BUY</v>
      </c>
    </row>
    <row r="202" spans="1:13" x14ac:dyDescent="0.45">
      <c r="A202" s="2">
        <v>43196</v>
      </c>
      <c r="B202" s="1">
        <v>67800</v>
      </c>
      <c r="C202" s="1">
        <v>69000</v>
      </c>
      <c r="D202" s="1">
        <v>67300</v>
      </c>
      <c r="E202" s="1">
        <v>68200</v>
      </c>
      <c r="F202">
        <f t="shared" si="21"/>
        <v>1700</v>
      </c>
      <c r="G202" s="3">
        <f t="shared" si="20"/>
        <v>1794.1176470588234</v>
      </c>
      <c r="H202" s="3">
        <f t="shared" si="15"/>
        <v>71738.23529411765</v>
      </c>
      <c r="I202" s="3">
        <f t="shared" si="16"/>
        <v>64561.76470588235</v>
      </c>
      <c r="J202" s="3">
        <f t="shared" si="17"/>
        <v>71220.588235294112</v>
      </c>
      <c r="K202" s="3">
        <f t="shared" si="18"/>
        <v>64829.411764705881</v>
      </c>
      <c r="L202" s="3">
        <f>IF(AND(L201=J201,E202&lt;=J202),J202,IF(AND(L201=J201,E202&gt;=J202),K202,IF(AND(L201=K201,E202&gt;=K202),K202,IF(AND(L201=K201,E202&lt;=K202),J202,””))))</f>
        <v>64829.411764705881</v>
      </c>
      <c r="M202" t="str">
        <f t="shared" si="19"/>
        <v>BUY</v>
      </c>
    </row>
    <row r="203" spans="1:13" x14ac:dyDescent="0.45">
      <c r="A203" s="2">
        <v>43199</v>
      </c>
      <c r="B203" s="1">
        <v>68200</v>
      </c>
      <c r="C203" s="1">
        <v>68200</v>
      </c>
      <c r="D203" s="1">
        <v>63500</v>
      </c>
      <c r="E203" s="1">
        <v>64400</v>
      </c>
      <c r="F203">
        <f t="shared" si="21"/>
        <v>4700</v>
      </c>
      <c r="G203" s="3">
        <f t="shared" si="20"/>
        <v>1947.0588235294117</v>
      </c>
      <c r="H203" s="3">
        <f t="shared" si="15"/>
        <v>69744.117647058825</v>
      </c>
      <c r="I203" s="3">
        <f t="shared" si="16"/>
        <v>61955.882352941175</v>
      </c>
      <c r="J203" s="3">
        <f t="shared" si="17"/>
        <v>69744.117647058825</v>
      </c>
      <c r="K203" s="3">
        <f t="shared" si="18"/>
        <v>64829.411764705881</v>
      </c>
      <c r="L203" s="3">
        <f>IF(AND(L202=J202,E203&lt;=J203),J203,IF(AND(L202=J202,E203&gt;=J203),K203,IF(AND(L202=K202,E203&gt;=K203),K203,IF(AND(L202=K202,E203&lt;=K203),J203,””))))</f>
        <v>69744.117647058825</v>
      </c>
      <c r="M203" t="str">
        <f t="shared" si="19"/>
        <v>SELL</v>
      </c>
    </row>
    <row r="204" spans="1:13" x14ac:dyDescent="0.45">
      <c r="A204" s="2">
        <v>43200</v>
      </c>
      <c r="B204" s="1">
        <v>64100</v>
      </c>
      <c r="C204" s="1">
        <v>64400</v>
      </c>
      <c r="D204" s="1">
        <v>62700</v>
      </c>
      <c r="E204" s="1">
        <v>64100</v>
      </c>
      <c r="F204">
        <f t="shared" si="21"/>
        <v>1700</v>
      </c>
      <c r="G204" s="3">
        <f t="shared" si="20"/>
        <v>1976.4705882352941</v>
      </c>
      <c r="H204" s="3">
        <f t="shared" si="15"/>
        <v>67502.941176470587</v>
      </c>
      <c r="I204" s="3">
        <f t="shared" si="16"/>
        <v>59597.058823529413</v>
      </c>
      <c r="J204" s="3">
        <f t="shared" si="17"/>
        <v>67502.941176470587</v>
      </c>
      <c r="K204" s="3">
        <f t="shared" si="18"/>
        <v>59597.058823529413</v>
      </c>
      <c r="L204" s="3">
        <f>IF(AND(L203=J203,E204&lt;=J204),J204,IF(AND(L203=J203,E204&gt;=J204),K204,IF(AND(L203=K203,E204&gt;=K204),K204,IF(AND(L203=K203,E204&lt;=K204),J204,””))))</f>
        <v>67502.941176470587</v>
      </c>
      <c r="M204" t="str">
        <f t="shared" si="19"/>
        <v>SELL</v>
      </c>
    </row>
    <row r="205" spans="1:13" x14ac:dyDescent="0.45">
      <c r="A205" s="2">
        <v>43201</v>
      </c>
      <c r="B205" s="1">
        <v>63800</v>
      </c>
      <c r="C205" s="1">
        <v>64100</v>
      </c>
      <c r="D205" s="1">
        <v>62300</v>
      </c>
      <c r="E205" s="1">
        <v>62400</v>
      </c>
      <c r="F205">
        <f t="shared" si="21"/>
        <v>1800</v>
      </c>
      <c r="G205" s="3">
        <f t="shared" si="20"/>
        <v>2000</v>
      </c>
      <c r="H205" s="3">
        <f t="shared" si="15"/>
        <v>67200</v>
      </c>
      <c r="I205" s="3">
        <f t="shared" si="16"/>
        <v>59200</v>
      </c>
      <c r="J205" s="3">
        <f t="shared" si="17"/>
        <v>67200</v>
      </c>
      <c r="K205" s="3">
        <f t="shared" si="18"/>
        <v>59597.058823529413</v>
      </c>
      <c r="L205" s="3">
        <f>IF(AND(L204=J204,E205&lt;=J205),J205,IF(AND(L204=J204,E205&gt;=J205),K205,IF(AND(L204=K204,E205&gt;=K205),K205,IF(AND(L204=K204,E205&lt;=K205),J205,””))))</f>
        <v>67200</v>
      </c>
      <c r="M205" t="str">
        <f t="shared" si="19"/>
        <v>SELL</v>
      </c>
    </row>
    <row r="206" spans="1:13" x14ac:dyDescent="0.45">
      <c r="A206" s="2">
        <v>43202</v>
      </c>
      <c r="B206" s="1">
        <v>62300</v>
      </c>
      <c r="C206" s="1">
        <v>63200</v>
      </c>
      <c r="D206" s="1">
        <v>61900</v>
      </c>
      <c r="E206" s="1">
        <v>62900</v>
      </c>
      <c r="F206">
        <f t="shared" si="21"/>
        <v>1300</v>
      </c>
      <c r="G206" s="3">
        <f t="shared" si="20"/>
        <v>2029.4117647058824</v>
      </c>
      <c r="H206" s="3">
        <f t="shared" si="15"/>
        <v>66608.823529411762</v>
      </c>
      <c r="I206" s="3">
        <f t="shared" si="16"/>
        <v>58491.176470588238</v>
      </c>
      <c r="J206" s="3">
        <f t="shared" si="17"/>
        <v>66608.823529411762</v>
      </c>
      <c r="K206" s="3">
        <f t="shared" si="18"/>
        <v>59597.058823529413</v>
      </c>
      <c r="L206" s="3">
        <f>IF(AND(L205=J205,E206&lt;=J206),J206,IF(AND(L205=J205,E206&gt;=J206),K206,IF(AND(L205=K205,E206&gt;=K206),K206,IF(AND(L205=K205,E206&lt;=K206),J206,””))))</f>
        <v>66608.823529411762</v>
      </c>
      <c r="M206" t="str">
        <f t="shared" si="19"/>
        <v>SELL</v>
      </c>
    </row>
    <row r="207" spans="1:13" x14ac:dyDescent="0.45">
      <c r="A207" s="2">
        <v>43203</v>
      </c>
      <c r="B207" s="1">
        <v>63000</v>
      </c>
      <c r="C207" s="1">
        <v>63700</v>
      </c>
      <c r="D207" s="1">
        <v>62100</v>
      </c>
      <c r="E207" s="1">
        <v>63700</v>
      </c>
      <c r="F207">
        <f t="shared" si="21"/>
        <v>1600</v>
      </c>
      <c r="G207" s="3">
        <f t="shared" si="20"/>
        <v>2082.3529411764707</v>
      </c>
      <c r="H207" s="3">
        <f t="shared" ref="H207:H270" si="22">((C207+D207)/2) + (G207*$H$2)</f>
        <v>67064.705882352937</v>
      </c>
      <c r="I207" s="3">
        <f t="shared" ref="I207:I270" si="23">((C207+D207)/2) - (G207*$H$2)</f>
        <v>58735.294117647056</v>
      </c>
      <c r="J207" s="3">
        <f t="shared" ref="J207:J270" si="24">IF(OR(H207&lt;J206,E206&gt;J206),H207,J206)</f>
        <v>66608.823529411762</v>
      </c>
      <c r="K207" s="3">
        <f t="shared" ref="K207:K270" si="25">IF(OR(I207&gt;K206,E206&lt;K206),I207,K206)</f>
        <v>59597.058823529413</v>
      </c>
      <c r="L207" s="3">
        <f>IF(AND(L206=J206,E207&lt;=J207),J207,IF(AND(L206=J206,E207&gt;=J207),K207,IF(AND(L206=K206,E207&gt;=K207),K207,IF(AND(L206=K206,E207&lt;=K207),J207,””))))</f>
        <v>66608.823529411762</v>
      </c>
      <c r="M207" t="str">
        <f t="shared" ref="M207:M270" si="26">IF(E207&lt;L207,"SELL","BUY")</f>
        <v>SELL</v>
      </c>
    </row>
    <row r="208" spans="1:13" x14ac:dyDescent="0.45">
      <c r="A208" s="2">
        <v>43206</v>
      </c>
      <c r="B208" s="1">
        <v>63700</v>
      </c>
      <c r="C208" s="1">
        <v>64400</v>
      </c>
      <c r="D208" s="1">
        <v>63300</v>
      </c>
      <c r="E208" s="1">
        <v>63800</v>
      </c>
      <c r="F208">
        <f t="shared" si="21"/>
        <v>1100</v>
      </c>
      <c r="G208" s="3">
        <f t="shared" si="20"/>
        <v>2088.2352941176468</v>
      </c>
      <c r="H208" s="3">
        <f t="shared" si="22"/>
        <v>68026.470588235301</v>
      </c>
      <c r="I208" s="3">
        <f t="shared" si="23"/>
        <v>59673.529411764706</v>
      </c>
      <c r="J208" s="3">
        <f t="shared" si="24"/>
        <v>66608.823529411762</v>
      </c>
      <c r="K208" s="3">
        <f t="shared" si="25"/>
        <v>59673.529411764706</v>
      </c>
      <c r="L208" s="3">
        <f>IF(AND(L207=J207,E208&lt;=J208),J208,IF(AND(L207=J207,E208&gt;=J208),K208,IF(AND(L207=K207,E208&gt;=K208),K208,IF(AND(L207=K207,E208&lt;=K208),J208,””))))</f>
        <v>66608.823529411762</v>
      </c>
      <c r="M208" t="str">
        <f t="shared" si="26"/>
        <v>SELL</v>
      </c>
    </row>
    <row r="209" spans="1:13" x14ac:dyDescent="0.45">
      <c r="A209" s="2">
        <v>43207</v>
      </c>
      <c r="B209" s="1">
        <v>63500</v>
      </c>
      <c r="C209" s="1">
        <v>64000</v>
      </c>
      <c r="D209" s="1">
        <v>62900</v>
      </c>
      <c r="E209" s="1">
        <v>63100</v>
      </c>
      <c r="F209">
        <f t="shared" si="21"/>
        <v>1100</v>
      </c>
      <c r="G209" s="3">
        <f t="shared" si="20"/>
        <v>2088.2352941176468</v>
      </c>
      <c r="H209" s="3">
        <f t="shared" si="22"/>
        <v>67626.470588235301</v>
      </c>
      <c r="I209" s="3">
        <f t="shared" si="23"/>
        <v>59273.529411764706</v>
      </c>
      <c r="J209" s="3">
        <f t="shared" si="24"/>
        <v>66608.823529411762</v>
      </c>
      <c r="K209" s="3">
        <f t="shared" si="25"/>
        <v>59673.529411764706</v>
      </c>
      <c r="L209" s="3">
        <f>IF(AND(L208=J208,E209&lt;=J209),J209,IF(AND(L208=J208,E209&gt;=J209),K209,IF(AND(L208=K208,E209&gt;=K209),K209,IF(AND(L208=K208,E209&lt;=K209),J209,””))))</f>
        <v>66608.823529411762</v>
      </c>
      <c r="M209" t="str">
        <f t="shared" si="26"/>
        <v>SELL</v>
      </c>
    </row>
    <row r="210" spans="1:13" x14ac:dyDescent="0.45">
      <c r="A210" s="2">
        <v>43208</v>
      </c>
      <c r="B210" s="1">
        <v>63200</v>
      </c>
      <c r="C210" s="1">
        <v>64200</v>
      </c>
      <c r="D210" s="1">
        <v>63200</v>
      </c>
      <c r="E210" s="1">
        <v>63500</v>
      </c>
      <c r="F210">
        <f t="shared" si="21"/>
        <v>1100</v>
      </c>
      <c r="G210" s="3">
        <f t="shared" si="20"/>
        <v>2094.1176470588234</v>
      </c>
      <c r="H210" s="3">
        <f t="shared" si="22"/>
        <v>67888.23529411765</v>
      </c>
      <c r="I210" s="3">
        <f t="shared" si="23"/>
        <v>59511.76470588235</v>
      </c>
      <c r="J210" s="3">
        <f t="shared" si="24"/>
        <v>66608.823529411762</v>
      </c>
      <c r="K210" s="3">
        <f t="shared" si="25"/>
        <v>59673.529411764706</v>
      </c>
      <c r="L210" s="3">
        <f>IF(AND(L209=J209,E210&lt;=J210),J210,IF(AND(L209=J209,E210&gt;=J210),K210,IF(AND(L209=K209,E210&gt;=K210),K210,IF(AND(L209=K209,E210&lt;=K210),J210,””))))</f>
        <v>66608.823529411762</v>
      </c>
      <c r="M210" t="str">
        <f t="shared" si="26"/>
        <v>SELL</v>
      </c>
    </row>
    <row r="211" spans="1:13" x14ac:dyDescent="0.45">
      <c r="A211" s="2">
        <v>43209</v>
      </c>
      <c r="B211" s="1">
        <v>63300</v>
      </c>
      <c r="C211" s="1">
        <v>64100</v>
      </c>
      <c r="D211" s="1">
        <v>63200</v>
      </c>
      <c r="E211" s="1">
        <v>63700</v>
      </c>
      <c r="F211">
        <f t="shared" si="21"/>
        <v>900</v>
      </c>
      <c r="G211" s="3">
        <f t="shared" si="20"/>
        <v>2029.4117647058824</v>
      </c>
      <c r="H211" s="3">
        <f t="shared" si="22"/>
        <v>67708.823529411762</v>
      </c>
      <c r="I211" s="3">
        <f t="shared" si="23"/>
        <v>59591.176470588238</v>
      </c>
      <c r="J211" s="3">
        <f t="shared" si="24"/>
        <v>66608.823529411762</v>
      </c>
      <c r="K211" s="3">
        <f t="shared" si="25"/>
        <v>59673.529411764706</v>
      </c>
      <c r="L211" s="3">
        <f>IF(AND(L210=J210,E211&lt;=J211),J211,IF(AND(L210=J210,E211&gt;=J211),K211,IF(AND(L210=K210,E211&gt;=K211),K211,IF(AND(L210=K210,E211&lt;=K211),J211,””))))</f>
        <v>66608.823529411762</v>
      </c>
      <c r="M211" t="str">
        <f t="shared" si="26"/>
        <v>SELL</v>
      </c>
    </row>
    <row r="212" spans="1:13" x14ac:dyDescent="0.45">
      <c r="A212" s="2">
        <v>43210</v>
      </c>
      <c r="B212" s="1">
        <v>63800</v>
      </c>
      <c r="C212" s="1">
        <v>67100</v>
      </c>
      <c r="D212" s="1">
        <v>63800</v>
      </c>
      <c r="E212" s="1">
        <v>65400</v>
      </c>
      <c r="F212">
        <f t="shared" si="21"/>
        <v>3400</v>
      </c>
      <c r="G212" s="3">
        <f t="shared" si="20"/>
        <v>2070.5882352941176</v>
      </c>
      <c r="H212" s="3">
        <f t="shared" si="22"/>
        <v>69591.176470588238</v>
      </c>
      <c r="I212" s="3">
        <f t="shared" si="23"/>
        <v>61308.823529411762</v>
      </c>
      <c r="J212" s="3">
        <f t="shared" si="24"/>
        <v>66608.823529411762</v>
      </c>
      <c r="K212" s="3">
        <f t="shared" si="25"/>
        <v>61308.823529411762</v>
      </c>
      <c r="L212" s="3">
        <f>IF(AND(L211=J211,E212&lt;=J212),J212,IF(AND(L211=J211,E212&gt;=J212),K212,IF(AND(L211=K211,E212&gt;=K212),K212,IF(AND(L211=K211,E212&lt;=K212),J212,””))))</f>
        <v>66608.823529411762</v>
      </c>
      <c r="M212" t="str">
        <f t="shared" si="26"/>
        <v>SELL</v>
      </c>
    </row>
    <row r="213" spans="1:13" x14ac:dyDescent="0.45">
      <c r="A213" s="2">
        <v>43213</v>
      </c>
      <c r="B213" s="1">
        <v>65000</v>
      </c>
      <c r="C213" s="1">
        <v>66500</v>
      </c>
      <c r="D213" s="1">
        <v>64100</v>
      </c>
      <c r="E213" s="1">
        <v>65500</v>
      </c>
      <c r="F213">
        <f t="shared" si="21"/>
        <v>2400</v>
      </c>
      <c r="G213" s="3">
        <f t="shared" si="20"/>
        <v>2129.4117647058824</v>
      </c>
      <c r="H213" s="3">
        <f t="shared" si="22"/>
        <v>69558.823529411762</v>
      </c>
      <c r="I213" s="3">
        <f t="shared" si="23"/>
        <v>61041.176470588238</v>
      </c>
      <c r="J213" s="3">
        <f t="shared" si="24"/>
        <v>66608.823529411762</v>
      </c>
      <c r="K213" s="3">
        <f t="shared" si="25"/>
        <v>61308.823529411762</v>
      </c>
      <c r="L213" s="3">
        <f>IF(AND(L212=J212,E213&lt;=J213),J213,IF(AND(L212=J212,E213&gt;=J213),K213,IF(AND(L212=K212,E213&gt;=K213),K213,IF(AND(L212=K212,E213&lt;=K213),J213,””))))</f>
        <v>66608.823529411762</v>
      </c>
      <c r="M213" t="str">
        <f t="shared" si="26"/>
        <v>SELL</v>
      </c>
    </row>
    <row r="214" spans="1:13" x14ac:dyDescent="0.45">
      <c r="A214" s="2">
        <v>43214</v>
      </c>
      <c r="B214" s="1">
        <v>65200</v>
      </c>
      <c r="C214" s="1">
        <v>66100</v>
      </c>
      <c r="D214" s="1">
        <v>65200</v>
      </c>
      <c r="E214" s="1">
        <v>65800</v>
      </c>
      <c r="F214">
        <f t="shared" si="21"/>
        <v>900</v>
      </c>
      <c r="G214" s="3">
        <f t="shared" si="20"/>
        <v>2105.8823529411766</v>
      </c>
      <c r="H214" s="3">
        <f t="shared" si="22"/>
        <v>69861.76470588235</v>
      </c>
      <c r="I214" s="3">
        <f t="shared" si="23"/>
        <v>61438.23529411765</v>
      </c>
      <c r="J214" s="3">
        <f t="shared" si="24"/>
        <v>66608.823529411762</v>
      </c>
      <c r="K214" s="3">
        <f t="shared" si="25"/>
        <v>61438.23529411765</v>
      </c>
      <c r="L214" s="3">
        <f>IF(AND(L213=J213,E214&lt;=J214),J214,IF(AND(L213=J213,E214&gt;=J214),K214,IF(AND(L213=K213,E214&gt;=K214),K214,IF(AND(L213=K213,E214&lt;=K214),J214,””))))</f>
        <v>66608.823529411762</v>
      </c>
      <c r="M214" t="str">
        <f t="shared" si="26"/>
        <v>SELL</v>
      </c>
    </row>
    <row r="215" spans="1:13" x14ac:dyDescent="0.45">
      <c r="A215" s="2">
        <v>43215</v>
      </c>
      <c r="B215" s="1">
        <v>65500</v>
      </c>
      <c r="C215" s="1">
        <v>65700</v>
      </c>
      <c r="D215" s="1">
        <v>64400</v>
      </c>
      <c r="E215" s="1">
        <v>64900</v>
      </c>
      <c r="F215">
        <f t="shared" si="21"/>
        <v>1400</v>
      </c>
      <c r="G215" s="3">
        <f t="shared" si="20"/>
        <v>1941.1764705882354</v>
      </c>
      <c r="H215" s="3">
        <f t="shared" si="22"/>
        <v>68932.352941176476</v>
      </c>
      <c r="I215" s="3">
        <f t="shared" si="23"/>
        <v>61167.647058823532</v>
      </c>
      <c r="J215" s="3">
        <f t="shared" si="24"/>
        <v>66608.823529411762</v>
      </c>
      <c r="K215" s="3">
        <f t="shared" si="25"/>
        <v>61438.23529411765</v>
      </c>
      <c r="L215" s="3">
        <f>IF(AND(L214=J214,E215&lt;=J215),J215,IF(AND(L214=J214,E215&gt;=J215),K215,IF(AND(L214=K214,E215&gt;=K215),K215,IF(AND(L214=K214,E215&lt;=K215),J215,””))))</f>
        <v>66608.823529411762</v>
      </c>
      <c r="M215" t="str">
        <f t="shared" si="26"/>
        <v>SELL</v>
      </c>
    </row>
    <row r="216" spans="1:13" x14ac:dyDescent="0.45">
      <c r="A216" s="2">
        <v>43216</v>
      </c>
      <c r="B216" s="1">
        <v>65100</v>
      </c>
      <c r="C216" s="1">
        <v>66000</v>
      </c>
      <c r="D216" s="1">
        <v>65000</v>
      </c>
      <c r="E216" s="1">
        <v>65400</v>
      </c>
      <c r="F216">
        <f t="shared" si="21"/>
        <v>1100</v>
      </c>
      <c r="G216" s="3">
        <f t="shared" si="20"/>
        <v>1800</v>
      </c>
      <c r="H216" s="3">
        <f t="shared" si="22"/>
        <v>69100</v>
      </c>
      <c r="I216" s="3">
        <f t="shared" si="23"/>
        <v>61900</v>
      </c>
      <c r="J216" s="3">
        <f t="shared" si="24"/>
        <v>66608.823529411762</v>
      </c>
      <c r="K216" s="3">
        <f t="shared" si="25"/>
        <v>61900</v>
      </c>
      <c r="L216" s="3">
        <f>IF(AND(L215=J215,E216&lt;=J216),J216,IF(AND(L215=J215,E216&gt;=J216),K216,IF(AND(L215=K215,E216&gt;=K216),K216,IF(AND(L215=K215,E216&lt;=K216),J216,””))))</f>
        <v>66608.823529411762</v>
      </c>
      <c r="M216" t="str">
        <f t="shared" si="26"/>
        <v>SELL</v>
      </c>
    </row>
    <row r="217" spans="1:13" x14ac:dyDescent="0.45">
      <c r="A217" s="2">
        <v>43217</v>
      </c>
      <c r="B217" s="1">
        <v>65000</v>
      </c>
      <c r="C217" s="1">
        <v>65600</v>
      </c>
      <c r="D217" s="1">
        <v>64000</v>
      </c>
      <c r="E217" s="1">
        <v>64800</v>
      </c>
      <c r="F217">
        <f t="shared" si="21"/>
        <v>1600</v>
      </c>
      <c r="G217" s="3">
        <f t="shared" si="20"/>
        <v>1776.4705882352941</v>
      </c>
      <c r="H217" s="3">
        <f t="shared" si="22"/>
        <v>68352.941176470587</v>
      </c>
      <c r="I217" s="3">
        <f t="shared" si="23"/>
        <v>61247.058823529413</v>
      </c>
      <c r="J217" s="3">
        <f t="shared" si="24"/>
        <v>66608.823529411762</v>
      </c>
      <c r="K217" s="3">
        <f t="shared" si="25"/>
        <v>61900</v>
      </c>
      <c r="L217" s="3">
        <f>IF(AND(L216=J216,E217&lt;=J217),J217,IF(AND(L216=J216,E217&gt;=J217),K217,IF(AND(L216=K216,E217&gt;=K217),K217,IF(AND(L216=K216,E217&lt;=K217),J217,””))))</f>
        <v>66608.823529411762</v>
      </c>
      <c r="M217" t="str">
        <f t="shared" si="26"/>
        <v>SELL</v>
      </c>
    </row>
    <row r="218" spans="1:13" x14ac:dyDescent="0.45">
      <c r="A218" s="2">
        <v>43220</v>
      </c>
      <c r="B218" s="1">
        <v>64900</v>
      </c>
      <c r="C218" s="1">
        <v>65100</v>
      </c>
      <c r="D218" s="1">
        <v>64000</v>
      </c>
      <c r="E218" s="1">
        <v>65100</v>
      </c>
      <c r="F218">
        <f t="shared" si="21"/>
        <v>1100</v>
      </c>
      <c r="G218" s="3">
        <f t="shared" ref="G218:G281" si="27">AVERAGE(F202:F218)</f>
        <v>1700</v>
      </c>
      <c r="H218" s="3">
        <f t="shared" si="22"/>
        <v>67950</v>
      </c>
      <c r="I218" s="3">
        <f t="shared" si="23"/>
        <v>61150</v>
      </c>
      <c r="J218" s="3">
        <f t="shared" si="24"/>
        <v>66608.823529411762</v>
      </c>
      <c r="K218" s="3">
        <f t="shared" si="25"/>
        <v>61900</v>
      </c>
      <c r="L218" s="3">
        <f>IF(AND(L217=J217,E218&lt;=J218),J218,IF(AND(L217=J217,E218&gt;=J218),K218,IF(AND(L217=K217,E218&gt;=K218),K218,IF(AND(L217=K217,E218&lt;=K218),J218,””))))</f>
        <v>66608.823529411762</v>
      </c>
      <c r="M218" t="str">
        <f t="shared" si="26"/>
        <v>SELL</v>
      </c>
    </row>
    <row r="219" spans="1:13" x14ac:dyDescent="0.45">
      <c r="A219" s="2">
        <v>43222</v>
      </c>
      <c r="B219" s="1">
        <v>64000</v>
      </c>
      <c r="C219" s="1">
        <v>64900</v>
      </c>
      <c r="D219" s="1">
        <v>64000</v>
      </c>
      <c r="E219" s="1">
        <v>64500</v>
      </c>
      <c r="F219">
        <f t="shared" si="21"/>
        <v>1100</v>
      </c>
      <c r="G219" s="3">
        <f t="shared" si="27"/>
        <v>1664.7058823529412</v>
      </c>
      <c r="H219" s="3">
        <f t="shared" si="22"/>
        <v>67779.411764705888</v>
      </c>
      <c r="I219" s="3">
        <f t="shared" si="23"/>
        <v>61120.588235294119</v>
      </c>
      <c r="J219" s="3">
        <f t="shared" si="24"/>
        <v>66608.823529411762</v>
      </c>
      <c r="K219" s="3">
        <f t="shared" si="25"/>
        <v>61900</v>
      </c>
      <c r="L219" s="3">
        <f>IF(AND(L218=J218,E219&lt;=J219),J219,IF(AND(L218=J218,E219&gt;=J219),K219,IF(AND(L218=K218,E219&gt;=K219),K219,IF(AND(L218=K218,E219&lt;=K219),J219,””))))</f>
        <v>66608.823529411762</v>
      </c>
      <c r="M219" t="str">
        <f t="shared" si="26"/>
        <v>SELL</v>
      </c>
    </row>
    <row r="220" spans="1:13" x14ac:dyDescent="0.45">
      <c r="A220" s="2">
        <v>43223</v>
      </c>
      <c r="B220" s="1">
        <v>64900</v>
      </c>
      <c r="C220" s="1">
        <v>64900</v>
      </c>
      <c r="D220" s="1">
        <v>62500</v>
      </c>
      <c r="E220" s="1">
        <v>62500</v>
      </c>
      <c r="F220">
        <f t="shared" si="21"/>
        <v>2400</v>
      </c>
      <c r="G220" s="3">
        <f t="shared" si="27"/>
        <v>1529.4117647058824</v>
      </c>
      <c r="H220" s="3">
        <f t="shared" si="22"/>
        <v>66758.823529411762</v>
      </c>
      <c r="I220" s="3">
        <f t="shared" si="23"/>
        <v>60641.176470588238</v>
      </c>
      <c r="J220" s="3">
        <f t="shared" si="24"/>
        <v>66608.823529411762</v>
      </c>
      <c r="K220" s="3">
        <f t="shared" si="25"/>
        <v>61900</v>
      </c>
      <c r="L220" s="3">
        <f>IF(AND(L219=J219,E220&lt;=J220),J220,IF(AND(L219=J219,E220&gt;=J220),K220,IF(AND(L219=K219,E220&gt;=K220),K220,IF(AND(L219=K219,E220&lt;=K220),J220,””))))</f>
        <v>66608.823529411762</v>
      </c>
      <c r="M220" t="str">
        <f t="shared" si="26"/>
        <v>SELL</v>
      </c>
    </row>
    <row r="221" spans="1:13" x14ac:dyDescent="0.45">
      <c r="A221" s="2">
        <v>43224</v>
      </c>
      <c r="B221" s="1">
        <v>62200</v>
      </c>
      <c r="C221" s="1">
        <v>63100</v>
      </c>
      <c r="D221" s="1">
        <v>61700</v>
      </c>
      <c r="E221" s="1">
        <v>61800</v>
      </c>
      <c r="F221">
        <f t="shared" si="21"/>
        <v>1400</v>
      </c>
      <c r="G221" s="3">
        <f t="shared" si="27"/>
        <v>1511.7647058823529</v>
      </c>
      <c r="H221" s="3">
        <f t="shared" si="22"/>
        <v>65423.529411764706</v>
      </c>
      <c r="I221" s="3">
        <f t="shared" si="23"/>
        <v>59376.470588235294</v>
      </c>
      <c r="J221" s="3">
        <f t="shared" si="24"/>
        <v>65423.529411764706</v>
      </c>
      <c r="K221" s="3">
        <f t="shared" si="25"/>
        <v>61900</v>
      </c>
      <c r="L221" s="3">
        <f>IF(AND(L220=J220,E221&lt;=J221),J221,IF(AND(L220=J220,E221&gt;=J221),K221,IF(AND(L220=K220,E221&gt;=K221),K221,IF(AND(L220=K220,E221&lt;=K221),J221,””))))</f>
        <v>65423.529411764706</v>
      </c>
      <c r="M221" t="str">
        <f t="shared" si="26"/>
        <v>SELL</v>
      </c>
    </row>
    <row r="222" spans="1:13" x14ac:dyDescent="0.45">
      <c r="A222" s="2">
        <v>43228</v>
      </c>
      <c r="B222" s="1">
        <v>62000</v>
      </c>
      <c r="C222" s="1">
        <v>62200</v>
      </c>
      <c r="D222" s="1">
        <v>61100</v>
      </c>
      <c r="E222" s="1">
        <v>61100</v>
      </c>
      <c r="F222">
        <f t="shared" si="21"/>
        <v>1100</v>
      </c>
      <c r="G222" s="3">
        <f t="shared" si="27"/>
        <v>1470.5882352941176</v>
      </c>
      <c r="H222" s="3">
        <f t="shared" si="22"/>
        <v>64591.176470588238</v>
      </c>
      <c r="I222" s="3">
        <f t="shared" si="23"/>
        <v>58708.823529411762</v>
      </c>
      <c r="J222" s="3">
        <f t="shared" si="24"/>
        <v>64591.176470588238</v>
      </c>
      <c r="K222" s="3">
        <f t="shared" si="25"/>
        <v>58708.823529411762</v>
      </c>
      <c r="L222" s="3">
        <f>IF(AND(L221=J221,E222&lt;=J222),J222,IF(AND(L221=J221,E222&gt;=J222),K222,IF(AND(L221=K221,E222&gt;=K222),K222,IF(AND(L221=K221,E222&lt;=K222),J222,””))))</f>
        <v>64591.176470588238</v>
      </c>
      <c r="M222" t="str">
        <f t="shared" si="26"/>
        <v>SELL</v>
      </c>
    </row>
    <row r="223" spans="1:13" x14ac:dyDescent="0.45">
      <c r="A223" s="2">
        <v>43229</v>
      </c>
      <c r="B223" s="1">
        <v>61200</v>
      </c>
      <c r="C223" s="1">
        <v>61800</v>
      </c>
      <c r="D223" s="1">
        <v>60100</v>
      </c>
      <c r="E223" s="1">
        <v>60300</v>
      </c>
      <c r="F223">
        <f t="shared" si="21"/>
        <v>1700</v>
      </c>
      <c r="G223" s="3">
        <f t="shared" si="27"/>
        <v>1494.1176470588234</v>
      </c>
      <c r="H223" s="3">
        <f t="shared" si="22"/>
        <v>63938.23529411765</v>
      </c>
      <c r="I223" s="3">
        <f t="shared" si="23"/>
        <v>57961.76470588235</v>
      </c>
      <c r="J223" s="3">
        <f t="shared" si="24"/>
        <v>63938.23529411765</v>
      </c>
      <c r="K223" s="3">
        <f t="shared" si="25"/>
        <v>58708.823529411762</v>
      </c>
      <c r="L223" s="3">
        <f>IF(AND(L222=J222,E223&lt;=J223),J223,IF(AND(L222=J222,E223&gt;=J223),K223,IF(AND(L222=K222,E223&gt;=K223),K223,IF(AND(L222=K222,E223&lt;=K223),J223,””))))</f>
        <v>63938.23529411765</v>
      </c>
      <c r="M223" t="str">
        <f t="shared" si="26"/>
        <v>SELL</v>
      </c>
    </row>
    <row r="224" spans="1:13" x14ac:dyDescent="0.45">
      <c r="A224" s="2">
        <v>43230</v>
      </c>
      <c r="B224" s="1">
        <v>60400</v>
      </c>
      <c r="C224" s="1">
        <v>60900</v>
      </c>
      <c r="D224" s="1">
        <v>60000</v>
      </c>
      <c r="E224" s="1">
        <v>60600</v>
      </c>
      <c r="F224">
        <f t="shared" si="21"/>
        <v>900</v>
      </c>
      <c r="G224" s="3">
        <f t="shared" si="27"/>
        <v>1452.9411764705883</v>
      </c>
      <c r="H224" s="3">
        <f t="shared" si="22"/>
        <v>63355.882352941175</v>
      </c>
      <c r="I224" s="3">
        <f t="shared" si="23"/>
        <v>57544.117647058825</v>
      </c>
      <c r="J224" s="3">
        <f t="shared" si="24"/>
        <v>63355.882352941175</v>
      </c>
      <c r="K224" s="3">
        <f t="shared" si="25"/>
        <v>58708.823529411762</v>
      </c>
      <c r="L224" s="3">
        <f>IF(AND(L223=J223,E224&lt;=J224),J224,IF(AND(L223=J223,E224&gt;=J224),K224,IF(AND(L223=K223,E224&gt;=K224),K224,IF(AND(L223=K223,E224&lt;=K224),J224,””))))</f>
        <v>63355.882352941175</v>
      </c>
      <c r="M224" t="str">
        <f t="shared" si="26"/>
        <v>SELL</v>
      </c>
    </row>
    <row r="225" spans="1:13" x14ac:dyDescent="0.45">
      <c r="A225" s="2">
        <v>43231</v>
      </c>
      <c r="B225" s="1">
        <v>60800</v>
      </c>
      <c r="C225" s="1">
        <v>61500</v>
      </c>
      <c r="D225" s="1">
        <v>60600</v>
      </c>
      <c r="E225" s="1">
        <v>61300</v>
      </c>
      <c r="F225">
        <f t="shared" si="21"/>
        <v>900</v>
      </c>
      <c r="G225" s="3">
        <f t="shared" si="27"/>
        <v>1441.1764705882354</v>
      </c>
      <c r="H225" s="3">
        <f t="shared" si="22"/>
        <v>63932.352941176468</v>
      </c>
      <c r="I225" s="3">
        <f t="shared" si="23"/>
        <v>58167.647058823532</v>
      </c>
      <c r="J225" s="3">
        <f t="shared" si="24"/>
        <v>63355.882352941175</v>
      </c>
      <c r="K225" s="3">
        <f t="shared" si="25"/>
        <v>58708.823529411762</v>
      </c>
      <c r="L225" s="3">
        <f>IF(AND(L224=J224,E225&lt;=J225),J225,IF(AND(L224=J224,E225&gt;=J225),K225,IF(AND(L224=K224,E225&gt;=K225),K225,IF(AND(L224=K224,E225&lt;=K225),J225,””))))</f>
        <v>63355.882352941175</v>
      </c>
      <c r="M225" t="str">
        <f t="shared" si="26"/>
        <v>SELL</v>
      </c>
    </row>
    <row r="226" spans="1:13" x14ac:dyDescent="0.45">
      <c r="A226" s="2">
        <v>43234</v>
      </c>
      <c r="B226" s="1">
        <v>61800</v>
      </c>
      <c r="C226" s="1">
        <v>62300</v>
      </c>
      <c r="D226" s="1">
        <v>60700</v>
      </c>
      <c r="E226" s="1">
        <v>60900</v>
      </c>
      <c r="F226">
        <f t="shared" si="21"/>
        <v>1600</v>
      </c>
      <c r="G226" s="3">
        <f t="shared" si="27"/>
        <v>1470.5882352941176</v>
      </c>
      <c r="H226" s="3">
        <f t="shared" si="22"/>
        <v>64441.176470588238</v>
      </c>
      <c r="I226" s="3">
        <f t="shared" si="23"/>
        <v>58558.823529411762</v>
      </c>
      <c r="J226" s="3">
        <f t="shared" si="24"/>
        <v>63355.882352941175</v>
      </c>
      <c r="K226" s="3">
        <f t="shared" si="25"/>
        <v>58708.823529411762</v>
      </c>
      <c r="L226" s="3">
        <f>IF(AND(L225=J225,E226&lt;=J226),J226,IF(AND(L225=J225,E226&gt;=J226),K226,IF(AND(L225=K225,E226&gt;=K226),K226,IF(AND(L225=K225,E226&lt;=K226),J226,””))))</f>
        <v>63355.882352941175</v>
      </c>
      <c r="M226" t="str">
        <f t="shared" si="26"/>
        <v>SELL</v>
      </c>
    </row>
    <row r="227" spans="1:13" x14ac:dyDescent="0.45">
      <c r="A227" s="2">
        <v>43235</v>
      </c>
      <c r="B227" s="1">
        <v>61000</v>
      </c>
      <c r="C227" s="1">
        <v>61400</v>
      </c>
      <c r="D227" s="1">
        <v>60200</v>
      </c>
      <c r="E227" s="1">
        <v>60400</v>
      </c>
      <c r="F227">
        <f t="shared" si="21"/>
        <v>1200</v>
      </c>
      <c r="G227" s="3">
        <f t="shared" si="27"/>
        <v>1476.4705882352941</v>
      </c>
      <c r="H227" s="3">
        <f t="shared" si="22"/>
        <v>63752.941176470587</v>
      </c>
      <c r="I227" s="3">
        <f t="shared" si="23"/>
        <v>57847.058823529413</v>
      </c>
      <c r="J227" s="3">
        <f t="shared" si="24"/>
        <v>63355.882352941175</v>
      </c>
      <c r="K227" s="3">
        <f t="shared" si="25"/>
        <v>58708.823529411762</v>
      </c>
      <c r="L227" s="3">
        <f>IF(AND(L226=J226,E227&lt;=J227),J227,IF(AND(L226=J226,E227&gt;=J227),K227,IF(AND(L226=K226,E227&gt;=K227),K227,IF(AND(L226=K226,E227&lt;=K227),J227,””))))</f>
        <v>63355.882352941175</v>
      </c>
      <c r="M227" t="str">
        <f t="shared" si="26"/>
        <v>SELL</v>
      </c>
    </row>
    <row r="228" spans="1:13" x14ac:dyDescent="0.45">
      <c r="A228" s="2">
        <v>43236</v>
      </c>
      <c r="B228" s="1">
        <v>60600</v>
      </c>
      <c r="C228" s="1">
        <v>60600</v>
      </c>
      <c r="D228" s="1">
        <v>60200</v>
      </c>
      <c r="E228" s="1">
        <v>60400</v>
      </c>
      <c r="F228">
        <f t="shared" si="21"/>
        <v>400</v>
      </c>
      <c r="G228" s="3">
        <f t="shared" si="27"/>
        <v>1447.0588235294117</v>
      </c>
      <c r="H228" s="3">
        <f t="shared" si="22"/>
        <v>63294.117647058825</v>
      </c>
      <c r="I228" s="3">
        <f t="shared" si="23"/>
        <v>57505.882352941175</v>
      </c>
      <c r="J228" s="3">
        <f t="shared" si="24"/>
        <v>63294.117647058825</v>
      </c>
      <c r="K228" s="3">
        <f t="shared" si="25"/>
        <v>58708.823529411762</v>
      </c>
      <c r="L228" s="3">
        <f>IF(AND(L227=J227,E228&lt;=J228),J228,IF(AND(L227=J227,E228&gt;=J228),K228,IF(AND(L227=K227,E228&gt;=K228),K228,IF(AND(L227=K227,E228&lt;=K228),J228,””))))</f>
        <v>63294.117647058825</v>
      </c>
      <c r="M228" t="str">
        <f t="shared" si="26"/>
        <v>SELL</v>
      </c>
    </row>
    <row r="229" spans="1:13" x14ac:dyDescent="0.45">
      <c r="A229" s="2">
        <v>43237</v>
      </c>
      <c r="B229" s="1">
        <v>60400</v>
      </c>
      <c r="C229" s="1">
        <v>60800</v>
      </c>
      <c r="D229" s="1">
        <v>60200</v>
      </c>
      <c r="E229" s="1">
        <v>60300</v>
      </c>
      <c r="F229">
        <f t="shared" si="21"/>
        <v>600</v>
      </c>
      <c r="G229" s="3">
        <f t="shared" si="27"/>
        <v>1282.3529411764705</v>
      </c>
      <c r="H229" s="3">
        <f t="shared" si="22"/>
        <v>63064.705882352944</v>
      </c>
      <c r="I229" s="3">
        <f t="shared" si="23"/>
        <v>57935.294117647056</v>
      </c>
      <c r="J229" s="3">
        <f t="shared" si="24"/>
        <v>63064.705882352944</v>
      </c>
      <c r="K229" s="3">
        <f t="shared" si="25"/>
        <v>58708.823529411762</v>
      </c>
      <c r="L229" s="3">
        <f>IF(AND(L228=J228,E229&lt;=J229),J229,IF(AND(L228=J228,E229&gt;=J229),K229,IF(AND(L228=K228,E229&gt;=K229),K229,IF(AND(L228=K228,E229&lt;=K229),J229,””))))</f>
        <v>63064.705882352944</v>
      </c>
      <c r="M229" t="str">
        <f t="shared" si="26"/>
        <v>SELL</v>
      </c>
    </row>
    <row r="230" spans="1:13" x14ac:dyDescent="0.45">
      <c r="A230" s="2">
        <v>43238</v>
      </c>
      <c r="B230" s="1">
        <v>60300</v>
      </c>
      <c r="C230" s="1">
        <v>60700</v>
      </c>
      <c r="D230" s="1">
        <v>60100</v>
      </c>
      <c r="E230" s="1">
        <v>60200</v>
      </c>
      <c r="F230">
        <f t="shared" si="21"/>
        <v>600</v>
      </c>
      <c r="G230" s="3">
        <f t="shared" si="27"/>
        <v>1176.4705882352941</v>
      </c>
      <c r="H230" s="3">
        <f t="shared" si="22"/>
        <v>62752.941176470587</v>
      </c>
      <c r="I230" s="3">
        <f t="shared" si="23"/>
        <v>58047.058823529413</v>
      </c>
      <c r="J230" s="3">
        <f t="shared" si="24"/>
        <v>62752.941176470587</v>
      </c>
      <c r="K230" s="3">
        <f t="shared" si="25"/>
        <v>58708.823529411762</v>
      </c>
      <c r="L230" s="3">
        <f>IF(AND(L229=J229,E230&lt;=J230),J230,IF(AND(L229=J229,E230&gt;=J230),K230,IF(AND(L229=K229,E230&gt;=K230),K230,IF(AND(L229=K229,E230&lt;=K230),J230,””))))</f>
        <v>62752.941176470587</v>
      </c>
      <c r="M230" t="str">
        <f t="shared" si="26"/>
        <v>SELL</v>
      </c>
    </row>
    <row r="231" spans="1:13" x14ac:dyDescent="0.45">
      <c r="A231" s="2">
        <v>43241</v>
      </c>
      <c r="B231" s="1">
        <v>60400</v>
      </c>
      <c r="C231" s="1">
        <v>60500</v>
      </c>
      <c r="D231" s="1">
        <v>59800</v>
      </c>
      <c r="E231" s="1">
        <v>59800</v>
      </c>
      <c r="F231">
        <f t="shared" si="21"/>
        <v>700</v>
      </c>
      <c r="G231" s="3">
        <f t="shared" si="27"/>
        <v>1164.7058823529412</v>
      </c>
      <c r="H231" s="3">
        <f t="shared" si="22"/>
        <v>62479.411764705881</v>
      </c>
      <c r="I231" s="3">
        <f t="shared" si="23"/>
        <v>57820.588235294119</v>
      </c>
      <c r="J231" s="3">
        <f t="shared" si="24"/>
        <v>62479.411764705881</v>
      </c>
      <c r="K231" s="3">
        <f t="shared" si="25"/>
        <v>58708.823529411762</v>
      </c>
      <c r="L231" s="3">
        <f>IF(AND(L230=J230,E231&lt;=J231),J231,IF(AND(L230=J230,E231&gt;=J231),K231,IF(AND(L230=K230,E231&gt;=K231),K231,IF(AND(L230=K230,E231&lt;=K231),J231,””))))</f>
        <v>62479.411764705881</v>
      </c>
      <c r="M231" t="str">
        <f t="shared" si="26"/>
        <v>SELL</v>
      </c>
    </row>
    <row r="232" spans="1:13" x14ac:dyDescent="0.45">
      <c r="A232" s="2">
        <v>43243</v>
      </c>
      <c r="B232" s="1">
        <v>59700</v>
      </c>
      <c r="C232" s="1">
        <v>59700</v>
      </c>
      <c r="D232" s="1">
        <v>59000</v>
      </c>
      <c r="E232" s="1">
        <v>59000</v>
      </c>
      <c r="F232">
        <f t="shared" si="21"/>
        <v>800</v>
      </c>
      <c r="G232" s="3">
        <f t="shared" si="27"/>
        <v>1129.4117647058824</v>
      </c>
      <c r="H232" s="3">
        <f t="shared" si="22"/>
        <v>61608.823529411762</v>
      </c>
      <c r="I232" s="3">
        <f t="shared" si="23"/>
        <v>57091.176470588238</v>
      </c>
      <c r="J232" s="3">
        <f t="shared" si="24"/>
        <v>61608.823529411762</v>
      </c>
      <c r="K232" s="3">
        <f t="shared" si="25"/>
        <v>58708.823529411762</v>
      </c>
      <c r="L232" s="3">
        <f>IF(AND(L231=J231,E232&lt;=J232),J232,IF(AND(L231=J231,E232&gt;=J232),K232,IF(AND(L231=K231,E232&gt;=K232),K232,IF(AND(L231=K231,E232&lt;=K232),J232,””))))</f>
        <v>61608.823529411762</v>
      </c>
      <c r="M232" t="str">
        <f t="shared" si="26"/>
        <v>SELL</v>
      </c>
    </row>
    <row r="233" spans="1:13" x14ac:dyDescent="0.45">
      <c r="A233" s="2">
        <v>43244</v>
      </c>
      <c r="B233" s="1">
        <v>59200</v>
      </c>
      <c r="C233" s="1">
        <v>59500</v>
      </c>
      <c r="D233" s="1">
        <v>58300</v>
      </c>
      <c r="E233" s="1">
        <v>58400</v>
      </c>
      <c r="F233">
        <f t="shared" si="21"/>
        <v>1200</v>
      </c>
      <c r="G233" s="3">
        <f t="shared" si="27"/>
        <v>1135.2941176470588</v>
      </c>
      <c r="H233" s="3">
        <f t="shared" si="22"/>
        <v>61170.588235294119</v>
      </c>
      <c r="I233" s="3">
        <f t="shared" si="23"/>
        <v>56629.411764705881</v>
      </c>
      <c r="J233" s="3">
        <f t="shared" si="24"/>
        <v>61170.588235294119</v>
      </c>
      <c r="K233" s="3">
        <f t="shared" si="25"/>
        <v>58708.823529411762</v>
      </c>
      <c r="L233" s="3">
        <f>IF(AND(L232=J232,E233&lt;=J233),J233,IF(AND(L232=J232,E233&gt;=J233),K233,IF(AND(L232=K232,E233&gt;=K233),K233,IF(AND(L232=K232,E233&lt;=K233),J233,””))))</f>
        <v>61170.588235294119</v>
      </c>
      <c r="M233" t="str">
        <f t="shared" si="26"/>
        <v>SELL</v>
      </c>
    </row>
    <row r="234" spans="1:13" x14ac:dyDescent="0.45">
      <c r="A234" s="2">
        <v>43245</v>
      </c>
      <c r="B234" s="1">
        <v>58500</v>
      </c>
      <c r="C234" s="1">
        <v>58700</v>
      </c>
      <c r="D234" s="1">
        <v>56800</v>
      </c>
      <c r="E234" s="1">
        <v>57400</v>
      </c>
      <c r="F234">
        <f t="shared" si="21"/>
        <v>1900</v>
      </c>
      <c r="G234" s="3">
        <f t="shared" si="27"/>
        <v>1152.9411764705883</v>
      </c>
      <c r="H234" s="3">
        <f t="shared" si="22"/>
        <v>60055.882352941175</v>
      </c>
      <c r="I234" s="3">
        <f t="shared" si="23"/>
        <v>55444.117647058825</v>
      </c>
      <c r="J234" s="3">
        <f t="shared" si="24"/>
        <v>60055.882352941175</v>
      </c>
      <c r="K234" s="3">
        <f t="shared" si="25"/>
        <v>55444.117647058825</v>
      </c>
      <c r="L234" s="3">
        <f>IF(AND(L233=J233,E234&lt;=J234),J234,IF(AND(L233=J233,E234&gt;=J234),K234,IF(AND(L233=K233,E234&gt;=K234),K234,IF(AND(L233=K233,E234&lt;=K234),J234,””))))</f>
        <v>60055.882352941175</v>
      </c>
      <c r="M234" t="str">
        <f t="shared" si="26"/>
        <v>SELL</v>
      </c>
    </row>
    <row r="235" spans="1:13" x14ac:dyDescent="0.45">
      <c r="A235" s="2">
        <v>43248</v>
      </c>
      <c r="B235" s="1">
        <v>57500</v>
      </c>
      <c r="C235" s="1">
        <v>59400</v>
      </c>
      <c r="D235" s="1">
        <v>57500</v>
      </c>
      <c r="E235" s="1">
        <v>59300</v>
      </c>
      <c r="F235">
        <f t="shared" si="21"/>
        <v>2000</v>
      </c>
      <c r="G235" s="3">
        <f t="shared" si="27"/>
        <v>1205.8823529411766</v>
      </c>
      <c r="H235" s="3">
        <f t="shared" si="22"/>
        <v>60861.76470588235</v>
      </c>
      <c r="I235" s="3">
        <f t="shared" si="23"/>
        <v>56038.23529411765</v>
      </c>
      <c r="J235" s="3">
        <f t="shared" si="24"/>
        <v>60055.882352941175</v>
      </c>
      <c r="K235" s="3">
        <f t="shared" si="25"/>
        <v>56038.23529411765</v>
      </c>
      <c r="L235" s="3">
        <f>IF(AND(L234=J234,E235&lt;=J235),J235,IF(AND(L234=J234,E235&gt;=J235),K235,IF(AND(L234=K234,E235&gt;=K235),K235,IF(AND(L234=K234,E235&lt;=K235),J235,””))))</f>
        <v>60055.882352941175</v>
      </c>
      <c r="M235" t="str">
        <f t="shared" si="26"/>
        <v>SELL</v>
      </c>
    </row>
    <row r="236" spans="1:13" x14ac:dyDescent="0.45">
      <c r="A236" s="2">
        <v>43249</v>
      </c>
      <c r="B236" s="1">
        <v>58900</v>
      </c>
      <c r="C236" s="1">
        <v>59600</v>
      </c>
      <c r="D236" s="1">
        <v>58700</v>
      </c>
      <c r="E236" s="1">
        <v>59100</v>
      </c>
      <c r="F236">
        <f t="shared" si="21"/>
        <v>900</v>
      </c>
      <c r="G236" s="3">
        <f t="shared" si="27"/>
        <v>1194.1176470588234</v>
      </c>
      <c r="H236" s="3">
        <f t="shared" si="22"/>
        <v>61538.23529411765</v>
      </c>
      <c r="I236" s="3">
        <f t="shared" si="23"/>
        <v>56761.76470588235</v>
      </c>
      <c r="J236" s="3">
        <f t="shared" si="24"/>
        <v>60055.882352941175</v>
      </c>
      <c r="K236" s="3">
        <f t="shared" si="25"/>
        <v>56761.76470588235</v>
      </c>
      <c r="L236" s="3">
        <f>IF(AND(L235=J235,E236&lt;=J236),J236,IF(AND(L235=J235,E236&gt;=J236),K236,IF(AND(L235=K235,E236&gt;=K236),K236,IF(AND(L235=K235,E236&lt;=K236),J236,””))))</f>
        <v>60055.882352941175</v>
      </c>
      <c r="M236" t="str">
        <f t="shared" si="26"/>
        <v>SELL</v>
      </c>
    </row>
    <row r="237" spans="1:13" x14ac:dyDescent="0.45">
      <c r="A237" s="2">
        <v>43250</v>
      </c>
      <c r="B237" s="1">
        <v>59100</v>
      </c>
      <c r="C237" s="1">
        <v>59700</v>
      </c>
      <c r="D237" s="1">
        <v>57600</v>
      </c>
      <c r="E237" s="1">
        <v>58000</v>
      </c>
      <c r="F237">
        <f t="shared" si="21"/>
        <v>2100</v>
      </c>
      <c r="G237" s="3">
        <f t="shared" si="27"/>
        <v>1176.4705882352941</v>
      </c>
      <c r="H237" s="3">
        <f t="shared" si="22"/>
        <v>61002.941176470587</v>
      </c>
      <c r="I237" s="3">
        <f t="shared" si="23"/>
        <v>56297.058823529413</v>
      </c>
      <c r="J237" s="3">
        <f t="shared" si="24"/>
        <v>60055.882352941175</v>
      </c>
      <c r="K237" s="3">
        <f t="shared" si="25"/>
        <v>56761.76470588235</v>
      </c>
      <c r="L237" s="3">
        <f>IF(AND(L236=J236,E237&lt;=J237),J237,IF(AND(L236=J236,E237&gt;=J237),K237,IF(AND(L236=K236,E237&gt;=K237),K237,IF(AND(L236=K236,E237&lt;=K237),J237,””))))</f>
        <v>60055.882352941175</v>
      </c>
      <c r="M237" t="str">
        <f t="shared" si="26"/>
        <v>SELL</v>
      </c>
    </row>
    <row r="238" spans="1:13" x14ac:dyDescent="0.45">
      <c r="A238" s="2">
        <v>43251</v>
      </c>
      <c r="B238" s="1">
        <v>58000</v>
      </c>
      <c r="C238" s="1">
        <v>59200</v>
      </c>
      <c r="D238" s="1">
        <v>57800</v>
      </c>
      <c r="E238" s="1">
        <v>58600</v>
      </c>
      <c r="F238">
        <f t="shared" si="21"/>
        <v>1400</v>
      </c>
      <c r="G238" s="3">
        <f t="shared" si="27"/>
        <v>1176.4705882352941</v>
      </c>
      <c r="H238" s="3">
        <f t="shared" si="22"/>
        <v>60852.941176470587</v>
      </c>
      <c r="I238" s="3">
        <f t="shared" si="23"/>
        <v>56147.058823529413</v>
      </c>
      <c r="J238" s="3">
        <f t="shared" si="24"/>
        <v>60055.882352941175</v>
      </c>
      <c r="K238" s="3">
        <f t="shared" si="25"/>
        <v>56761.76470588235</v>
      </c>
      <c r="L238" s="3">
        <f>IF(AND(L237=J237,E238&lt;=J238),J238,IF(AND(L237=J237,E238&gt;=J238),K238,IF(AND(L237=K237,E238&gt;=K238),K238,IF(AND(L237=K237,E238&lt;=K238),J238,””))))</f>
        <v>60055.882352941175</v>
      </c>
      <c r="M238" t="str">
        <f t="shared" si="26"/>
        <v>SELL</v>
      </c>
    </row>
    <row r="239" spans="1:13" x14ac:dyDescent="0.45">
      <c r="A239" s="2">
        <v>43252</v>
      </c>
      <c r="B239" s="1">
        <v>58300</v>
      </c>
      <c r="C239" s="1">
        <v>58900</v>
      </c>
      <c r="D239" s="1">
        <v>58100</v>
      </c>
      <c r="E239" s="1">
        <v>58200</v>
      </c>
      <c r="F239">
        <f t="shared" si="21"/>
        <v>800</v>
      </c>
      <c r="G239" s="3">
        <f t="shared" si="27"/>
        <v>1158.8235294117646</v>
      </c>
      <c r="H239" s="3">
        <f t="shared" si="22"/>
        <v>60817.647058823532</v>
      </c>
      <c r="I239" s="3">
        <f t="shared" si="23"/>
        <v>56182.352941176468</v>
      </c>
      <c r="J239" s="3">
        <f t="shared" si="24"/>
        <v>60055.882352941175</v>
      </c>
      <c r="K239" s="3">
        <f t="shared" si="25"/>
        <v>56761.76470588235</v>
      </c>
      <c r="L239" s="3">
        <f>IF(AND(L238=J238,E239&lt;=J239),J239,IF(AND(L238=J238,E239&gt;=J239),K239,IF(AND(L238=K238,E239&gt;=K239),K239,IF(AND(L238=K238,E239&lt;=K239),J239,””))))</f>
        <v>60055.882352941175</v>
      </c>
      <c r="M239" t="str">
        <f t="shared" si="26"/>
        <v>SELL</v>
      </c>
    </row>
    <row r="240" spans="1:13" x14ac:dyDescent="0.45">
      <c r="A240" s="2">
        <v>43255</v>
      </c>
      <c r="B240" s="1">
        <v>59000</v>
      </c>
      <c r="C240" s="1">
        <v>59000</v>
      </c>
      <c r="D240" s="1">
        <v>58000</v>
      </c>
      <c r="E240" s="1">
        <v>58400</v>
      </c>
      <c r="F240">
        <f t="shared" si="21"/>
        <v>1000</v>
      </c>
      <c r="G240" s="3">
        <f t="shared" si="27"/>
        <v>1117.6470588235295</v>
      </c>
      <c r="H240" s="3">
        <f t="shared" si="22"/>
        <v>60735.294117647056</v>
      </c>
      <c r="I240" s="3">
        <f t="shared" si="23"/>
        <v>56264.705882352944</v>
      </c>
      <c r="J240" s="3">
        <f t="shared" si="24"/>
        <v>60055.882352941175</v>
      </c>
      <c r="K240" s="3">
        <f t="shared" si="25"/>
        <v>56761.76470588235</v>
      </c>
      <c r="L240" s="3">
        <f>IF(AND(L239=J239,E240&lt;=J240),J240,IF(AND(L239=J239,E240&gt;=J240),K240,IF(AND(L239=K239,E240&gt;=K240),K240,IF(AND(L239=K239,E240&lt;=K240),J240,””))))</f>
        <v>60055.882352941175</v>
      </c>
      <c r="M240" t="str">
        <f t="shared" si="26"/>
        <v>SELL</v>
      </c>
    </row>
    <row r="241" spans="1:13" x14ac:dyDescent="0.45">
      <c r="A241" s="2">
        <v>43256</v>
      </c>
      <c r="B241" s="1">
        <v>58200</v>
      </c>
      <c r="C241" s="1">
        <v>58900</v>
      </c>
      <c r="D241" s="1">
        <v>58100</v>
      </c>
      <c r="E241" s="1">
        <v>58200</v>
      </c>
      <c r="F241">
        <f t="shared" si="21"/>
        <v>800</v>
      </c>
      <c r="G241" s="3">
        <f t="shared" si="27"/>
        <v>1111.7647058823529</v>
      </c>
      <c r="H241" s="3">
        <f t="shared" si="22"/>
        <v>60723.529411764706</v>
      </c>
      <c r="I241" s="3">
        <f t="shared" si="23"/>
        <v>56276.470588235294</v>
      </c>
      <c r="J241" s="3">
        <f t="shared" si="24"/>
        <v>60055.882352941175</v>
      </c>
      <c r="K241" s="3">
        <f t="shared" si="25"/>
        <v>56761.76470588235</v>
      </c>
      <c r="L241" s="3">
        <f>IF(AND(L240=J240,E241&lt;=J241),J241,IF(AND(L240=J240,E241&gt;=J241),K241,IF(AND(L240=K240,E241&gt;=K241),K241,IF(AND(L240=K240,E241&lt;=K241),J241,””))))</f>
        <v>60055.882352941175</v>
      </c>
      <c r="M241" t="str">
        <f t="shared" si="26"/>
        <v>SELL</v>
      </c>
    </row>
    <row r="242" spans="1:13" x14ac:dyDescent="0.45">
      <c r="A242" s="2">
        <v>43258</v>
      </c>
      <c r="B242" s="1">
        <v>58400</v>
      </c>
      <c r="C242" s="1">
        <v>59400</v>
      </c>
      <c r="D242" s="1">
        <v>58200</v>
      </c>
      <c r="E242" s="1">
        <v>59400</v>
      </c>
      <c r="F242">
        <f t="shared" si="21"/>
        <v>1200</v>
      </c>
      <c r="G242" s="3">
        <f t="shared" si="27"/>
        <v>1129.4117647058824</v>
      </c>
      <c r="H242" s="3">
        <f t="shared" si="22"/>
        <v>61058.823529411762</v>
      </c>
      <c r="I242" s="3">
        <f t="shared" si="23"/>
        <v>56541.176470588238</v>
      </c>
      <c r="J242" s="3">
        <f t="shared" si="24"/>
        <v>60055.882352941175</v>
      </c>
      <c r="K242" s="3">
        <f t="shared" si="25"/>
        <v>56761.76470588235</v>
      </c>
      <c r="L242" s="3">
        <f>IF(AND(L241=J241,E242&lt;=J242),J242,IF(AND(L241=J241,E242&gt;=J242),K242,IF(AND(L241=K241,E242&gt;=K242),K242,IF(AND(L241=K241,E242&lt;=K242),J242,””))))</f>
        <v>60055.882352941175</v>
      </c>
      <c r="M242" t="str">
        <f t="shared" si="26"/>
        <v>SELL</v>
      </c>
    </row>
    <row r="243" spans="1:13" x14ac:dyDescent="0.45">
      <c r="A243" s="2">
        <v>43259</v>
      </c>
      <c r="B243" s="1">
        <v>59000</v>
      </c>
      <c r="C243" s="1">
        <v>59600</v>
      </c>
      <c r="D243" s="1">
        <v>58400</v>
      </c>
      <c r="E243" s="1">
        <v>58900</v>
      </c>
      <c r="F243">
        <f t="shared" si="21"/>
        <v>1200</v>
      </c>
      <c r="G243" s="3">
        <f t="shared" si="27"/>
        <v>1105.8823529411766</v>
      </c>
      <c r="H243" s="3">
        <f t="shared" si="22"/>
        <v>61211.76470588235</v>
      </c>
      <c r="I243" s="3">
        <f t="shared" si="23"/>
        <v>56788.23529411765</v>
      </c>
      <c r="J243" s="3">
        <f t="shared" si="24"/>
        <v>60055.882352941175</v>
      </c>
      <c r="K243" s="3">
        <f t="shared" si="25"/>
        <v>56788.23529411765</v>
      </c>
      <c r="L243" s="3">
        <f>IF(AND(L242=J242,E243&lt;=J243),J243,IF(AND(L242=J242,E243&gt;=J243),K243,IF(AND(L242=K242,E243&gt;=K243),K243,IF(AND(L242=K242,E243&lt;=K243),J243,””))))</f>
        <v>60055.882352941175</v>
      </c>
      <c r="M243" t="str">
        <f t="shared" si="26"/>
        <v>SELL</v>
      </c>
    </row>
    <row r="244" spans="1:13" x14ac:dyDescent="0.45">
      <c r="A244" s="2">
        <v>43262</v>
      </c>
      <c r="B244" s="1">
        <v>59200</v>
      </c>
      <c r="C244" s="1">
        <v>59300</v>
      </c>
      <c r="D244" s="1">
        <v>58300</v>
      </c>
      <c r="E244" s="1">
        <v>58400</v>
      </c>
      <c r="F244">
        <f t="shared" si="21"/>
        <v>1000</v>
      </c>
      <c r="G244" s="3">
        <f t="shared" si="27"/>
        <v>1094.1176470588234</v>
      </c>
      <c r="H244" s="3">
        <f t="shared" si="22"/>
        <v>60988.23529411765</v>
      </c>
      <c r="I244" s="3">
        <f t="shared" si="23"/>
        <v>56611.76470588235</v>
      </c>
      <c r="J244" s="3">
        <f t="shared" si="24"/>
        <v>60055.882352941175</v>
      </c>
      <c r="K244" s="3">
        <f t="shared" si="25"/>
        <v>56788.23529411765</v>
      </c>
      <c r="L244" s="3">
        <f>IF(AND(L243=J243,E244&lt;=J244),J244,IF(AND(L243=J243,E244&gt;=J244),K244,IF(AND(L243=K243,E244&gt;=K244),K244,IF(AND(L243=K243,E244&lt;=K244),J244,””))))</f>
        <v>60055.882352941175</v>
      </c>
      <c r="M244" t="str">
        <f t="shared" si="26"/>
        <v>SELL</v>
      </c>
    </row>
    <row r="245" spans="1:13" x14ac:dyDescent="0.45">
      <c r="A245" s="2">
        <v>43263</v>
      </c>
      <c r="B245" s="1">
        <v>58400</v>
      </c>
      <c r="C245" s="1">
        <v>60100</v>
      </c>
      <c r="D245" s="1">
        <v>58100</v>
      </c>
      <c r="E245" s="1">
        <v>60100</v>
      </c>
      <c r="F245">
        <f t="shared" si="21"/>
        <v>2000</v>
      </c>
      <c r="G245" s="3">
        <f t="shared" si="27"/>
        <v>1188.2352941176471</v>
      </c>
      <c r="H245" s="3">
        <f t="shared" si="22"/>
        <v>61476.470588235294</v>
      </c>
      <c r="I245" s="3">
        <f t="shared" si="23"/>
        <v>56723.529411764706</v>
      </c>
      <c r="J245" s="3">
        <f t="shared" si="24"/>
        <v>60055.882352941175</v>
      </c>
      <c r="K245" s="3">
        <f t="shared" si="25"/>
        <v>56788.23529411765</v>
      </c>
      <c r="L245" s="3">
        <f>IF(AND(L244=J244,E245&lt;=J245),J245,IF(AND(L244=J244,E245&gt;=J245),K245,IF(AND(L244=K244,E245&gt;=K245),K245,IF(AND(L244=K244,E245&lt;=K245),J245,””))))</f>
        <v>56788.23529411765</v>
      </c>
      <c r="M245" t="str">
        <f t="shared" si="26"/>
        <v>BUY</v>
      </c>
    </row>
    <row r="246" spans="1:13" x14ac:dyDescent="0.45">
      <c r="A246" s="2">
        <v>43265</v>
      </c>
      <c r="B246" s="1">
        <v>59900</v>
      </c>
      <c r="C246" s="1">
        <v>60600</v>
      </c>
      <c r="D246" s="1">
        <v>59300</v>
      </c>
      <c r="E246" s="1">
        <v>60200</v>
      </c>
      <c r="F246">
        <f t="shared" si="21"/>
        <v>1300</v>
      </c>
      <c r="G246" s="3">
        <f t="shared" si="27"/>
        <v>1229.4117647058824</v>
      </c>
      <c r="H246" s="3">
        <f t="shared" si="22"/>
        <v>62408.823529411762</v>
      </c>
      <c r="I246" s="3">
        <f t="shared" si="23"/>
        <v>57491.176470588238</v>
      </c>
      <c r="J246" s="3">
        <f t="shared" si="24"/>
        <v>62408.823529411762</v>
      </c>
      <c r="K246" s="3">
        <f t="shared" si="25"/>
        <v>57491.176470588238</v>
      </c>
      <c r="L246" s="3">
        <f>IF(AND(L245=J245,E246&lt;=J246),J246,IF(AND(L245=J245,E246&gt;=J246),K246,IF(AND(L245=K245,E246&gt;=K246),K246,IF(AND(L245=K245,E246&lt;=K246),J246,””))))</f>
        <v>57491.176470588238</v>
      </c>
      <c r="M246" t="str">
        <f t="shared" si="26"/>
        <v>BUY</v>
      </c>
    </row>
    <row r="247" spans="1:13" x14ac:dyDescent="0.45">
      <c r="A247" s="2">
        <v>43266</v>
      </c>
      <c r="B247" s="1">
        <v>60300</v>
      </c>
      <c r="C247" s="1">
        <v>60300</v>
      </c>
      <c r="D247" s="1">
        <v>58700</v>
      </c>
      <c r="E247" s="1">
        <v>58800</v>
      </c>
      <c r="F247">
        <f t="shared" si="21"/>
        <v>1600</v>
      </c>
      <c r="G247" s="3">
        <f t="shared" si="27"/>
        <v>1288.2352941176471</v>
      </c>
      <c r="H247" s="3">
        <f t="shared" si="22"/>
        <v>62076.470588235294</v>
      </c>
      <c r="I247" s="3">
        <f t="shared" si="23"/>
        <v>56923.529411764706</v>
      </c>
      <c r="J247" s="3">
        <f t="shared" si="24"/>
        <v>62076.470588235294</v>
      </c>
      <c r="K247" s="3">
        <f t="shared" si="25"/>
        <v>57491.176470588238</v>
      </c>
      <c r="L247" s="3">
        <f>IF(AND(L246=J246,E247&lt;=J247),J247,IF(AND(L246=J246,E247&gt;=J247),K247,IF(AND(L246=K246,E247&gt;=K247),K247,IF(AND(L246=K246,E247&lt;=K247),J247,””))))</f>
        <v>57491.176470588238</v>
      </c>
      <c r="M247" t="str">
        <f t="shared" si="26"/>
        <v>BUY</v>
      </c>
    </row>
    <row r="248" spans="1:13" x14ac:dyDescent="0.45">
      <c r="A248" s="2">
        <v>43269</v>
      </c>
      <c r="B248" s="1">
        <v>58600</v>
      </c>
      <c r="C248" s="1">
        <v>59400</v>
      </c>
      <c r="D248" s="1">
        <v>58100</v>
      </c>
      <c r="E248" s="1">
        <v>58500</v>
      </c>
      <c r="F248">
        <f t="shared" si="21"/>
        <v>1300</v>
      </c>
      <c r="G248" s="3">
        <f t="shared" si="27"/>
        <v>1323.5294117647059</v>
      </c>
      <c r="H248" s="3">
        <f t="shared" si="22"/>
        <v>61397.058823529413</v>
      </c>
      <c r="I248" s="3">
        <f t="shared" si="23"/>
        <v>56102.941176470587</v>
      </c>
      <c r="J248" s="3">
        <f t="shared" si="24"/>
        <v>61397.058823529413</v>
      </c>
      <c r="K248" s="3">
        <f t="shared" si="25"/>
        <v>57491.176470588238</v>
      </c>
      <c r="L248" s="3">
        <f>IF(AND(L247=J247,E248&lt;=J248),J248,IF(AND(L247=J247,E248&gt;=J248),K248,IF(AND(L247=K247,E248&gt;=K248),K248,IF(AND(L247=K247,E248&lt;=K248),J248,””))))</f>
        <v>57491.176470588238</v>
      </c>
      <c r="M248" t="str">
        <f t="shared" si="26"/>
        <v>BUY</v>
      </c>
    </row>
    <row r="249" spans="1:13" x14ac:dyDescent="0.45">
      <c r="A249" s="2">
        <v>43270</v>
      </c>
      <c r="B249" s="1">
        <v>58100</v>
      </c>
      <c r="C249" s="1">
        <v>58800</v>
      </c>
      <c r="D249" s="1">
        <v>57000</v>
      </c>
      <c r="E249" s="1">
        <v>57300</v>
      </c>
      <c r="F249">
        <f t="shared" si="21"/>
        <v>1800</v>
      </c>
      <c r="G249" s="3">
        <f t="shared" si="27"/>
        <v>1382.3529411764705</v>
      </c>
      <c r="H249" s="3">
        <f t="shared" si="22"/>
        <v>60664.705882352944</v>
      </c>
      <c r="I249" s="3">
        <f t="shared" si="23"/>
        <v>55135.294117647056</v>
      </c>
      <c r="J249" s="3">
        <f t="shared" si="24"/>
        <v>60664.705882352944</v>
      </c>
      <c r="K249" s="3">
        <f t="shared" si="25"/>
        <v>57491.176470588238</v>
      </c>
      <c r="L249" s="3">
        <f>IF(AND(L248=J248,E249&lt;=J249),J249,IF(AND(L248=J248,E249&gt;=J249),K249,IF(AND(L248=K248,E249&gt;=K249),K249,IF(AND(L248=K248,E249&lt;=K249),J249,””))))</f>
        <v>60664.705882352944</v>
      </c>
      <c r="M249" t="str">
        <f t="shared" si="26"/>
        <v>SELL</v>
      </c>
    </row>
    <row r="250" spans="1:13" x14ac:dyDescent="0.45">
      <c r="A250" s="2">
        <v>43271</v>
      </c>
      <c r="B250" s="1">
        <v>57500</v>
      </c>
      <c r="C250" s="1">
        <v>57700</v>
      </c>
      <c r="D250" s="1">
        <v>57000</v>
      </c>
      <c r="E250" s="1">
        <v>57100</v>
      </c>
      <c r="F250">
        <f t="shared" si="21"/>
        <v>700</v>
      </c>
      <c r="G250" s="3">
        <f t="shared" si="27"/>
        <v>1352.9411764705883</v>
      </c>
      <c r="H250" s="3">
        <f t="shared" si="22"/>
        <v>60055.882352941175</v>
      </c>
      <c r="I250" s="3">
        <f t="shared" si="23"/>
        <v>54644.117647058825</v>
      </c>
      <c r="J250" s="3">
        <f t="shared" si="24"/>
        <v>60055.882352941175</v>
      </c>
      <c r="K250" s="3">
        <f t="shared" si="25"/>
        <v>54644.117647058825</v>
      </c>
      <c r="L250" s="3">
        <f>IF(AND(L249=J249,E250&lt;=J250),J250,IF(AND(L249=J249,E250&gt;=J250),K250,IF(AND(L249=K249,E250&gt;=K250),K250,IF(AND(L249=K249,E250&lt;=K250),J250,””))))</f>
        <v>60055.882352941175</v>
      </c>
      <c r="M250" t="str">
        <f t="shared" si="26"/>
        <v>SELL</v>
      </c>
    </row>
    <row r="251" spans="1:13" x14ac:dyDescent="0.45">
      <c r="A251" s="2">
        <v>43272</v>
      </c>
      <c r="B251" s="1">
        <v>56900</v>
      </c>
      <c r="C251" s="1">
        <v>57300</v>
      </c>
      <c r="D251" s="1">
        <v>56000</v>
      </c>
      <c r="E251" s="1">
        <v>56300</v>
      </c>
      <c r="F251">
        <f t="shared" si="21"/>
        <v>1300</v>
      </c>
      <c r="G251" s="3">
        <f t="shared" si="27"/>
        <v>1317.6470588235295</v>
      </c>
      <c r="H251" s="3">
        <f t="shared" si="22"/>
        <v>59285.294117647056</v>
      </c>
      <c r="I251" s="3">
        <f t="shared" si="23"/>
        <v>54014.705882352944</v>
      </c>
      <c r="J251" s="3">
        <f t="shared" si="24"/>
        <v>59285.294117647056</v>
      </c>
      <c r="K251" s="3">
        <f t="shared" si="25"/>
        <v>54644.117647058825</v>
      </c>
      <c r="L251" s="3">
        <f>IF(AND(L250=J250,E251&lt;=J251),J251,IF(AND(L250=J250,E251&gt;=J251),K251,IF(AND(L250=K250,E251&gt;=K251),K251,IF(AND(L250=K250,E251&lt;=K251),J251,””))))</f>
        <v>59285.294117647056</v>
      </c>
      <c r="M251" t="str">
        <f t="shared" si="26"/>
        <v>SELL</v>
      </c>
    </row>
    <row r="252" spans="1:13" x14ac:dyDescent="0.45">
      <c r="A252" s="2">
        <v>43273</v>
      </c>
      <c r="B252" s="1">
        <v>56100</v>
      </c>
      <c r="C252" s="1">
        <v>57100</v>
      </c>
      <c r="D252" s="1">
        <v>55600</v>
      </c>
      <c r="E252" s="1">
        <v>56000</v>
      </c>
      <c r="F252">
        <f t="shared" si="21"/>
        <v>1500</v>
      </c>
      <c r="G252" s="3">
        <f t="shared" si="27"/>
        <v>1288.2352941176471</v>
      </c>
      <c r="H252" s="3">
        <f t="shared" si="22"/>
        <v>58926.470588235294</v>
      </c>
      <c r="I252" s="3">
        <f t="shared" si="23"/>
        <v>53773.529411764706</v>
      </c>
      <c r="J252" s="3">
        <f t="shared" si="24"/>
        <v>58926.470588235294</v>
      </c>
      <c r="K252" s="3">
        <f t="shared" si="25"/>
        <v>54644.117647058825</v>
      </c>
      <c r="L252" s="3">
        <f>IF(AND(L251=J251,E252&lt;=J252),J252,IF(AND(L251=J251,E252&gt;=J252),K252,IF(AND(L251=K251,E252&gt;=K252),K252,IF(AND(L251=K251,E252&lt;=K252),J252,””))))</f>
        <v>58926.470588235294</v>
      </c>
      <c r="M252" t="str">
        <f t="shared" si="26"/>
        <v>SELL</v>
      </c>
    </row>
    <row r="253" spans="1:13" x14ac:dyDescent="0.45">
      <c r="A253" s="2">
        <v>43276</v>
      </c>
      <c r="B253" s="1">
        <v>56100</v>
      </c>
      <c r="C253" s="1">
        <v>57000</v>
      </c>
      <c r="D253" s="1">
        <v>56100</v>
      </c>
      <c r="E253" s="1">
        <v>56700</v>
      </c>
      <c r="F253">
        <f t="shared" si="21"/>
        <v>1000</v>
      </c>
      <c r="G253" s="3">
        <f t="shared" si="27"/>
        <v>1294.1176470588234</v>
      </c>
      <c r="H253" s="3">
        <f t="shared" si="22"/>
        <v>59138.23529411765</v>
      </c>
      <c r="I253" s="3">
        <f t="shared" si="23"/>
        <v>53961.76470588235</v>
      </c>
      <c r="J253" s="3">
        <f t="shared" si="24"/>
        <v>58926.470588235294</v>
      </c>
      <c r="K253" s="3">
        <f t="shared" si="25"/>
        <v>54644.117647058825</v>
      </c>
      <c r="L253" s="3">
        <f>IF(AND(L252=J252,E253&lt;=J253),J253,IF(AND(L252=J252,E253&gt;=J253),K253,IF(AND(L252=K252,E253&gt;=K253),K253,IF(AND(L252=K252,E253&lt;=K253),J253,””))))</f>
        <v>58926.470588235294</v>
      </c>
      <c r="M253" t="str">
        <f t="shared" si="26"/>
        <v>SELL</v>
      </c>
    </row>
    <row r="254" spans="1:13" x14ac:dyDescent="0.45">
      <c r="A254" s="2">
        <v>43277</v>
      </c>
      <c r="B254" s="1">
        <v>56700</v>
      </c>
      <c r="C254" s="1">
        <v>57500</v>
      </c>
      <c r="D254" s="1">
        <v>56500</v>
      </c>
      <c r="E254" s="1">
        <v>57100</v>
      </c>
      <c r="F254">
        <f t="shared" si="21"/>
        <v>1000</v>
      </c>
      <c r="G254" s="3">
        <f t="shared" si="27"/>
        <v>1229.4117647058824</v>
      </c>
      <c r="H254" s="3">
        <f t="shared" si="22"/>
        <v>59458.823529411762</v>
      </c>
      <c r="I254" s="3">
        <f t="shared" si="23"/>
        <v>54541.176470588238</v>
      </c>
      <c r="J254" s="3">
        <f t="shared" si="24"/>
        <v>58926.470588235294</v>
      </c>
      <c r="K254" s="3">
        <f t="shared" si="25"/>
        <v>54644.117647058825</v>
      </c>
      <c r="L254" s="3">
        <f>IF(AND(L253=J253,E254&lt;=J254),J254,IF(AND(L253=J253,E254&gt;=J254),K254,IF(AND(L253=K253,E254&gt;=K254),K254,IF(AND(L253=K253,E254&lt;=K254),J254,””))))</f>
        <v>58926.470588235294</v>
      </c>
      <c r="M254" t="str">
        <f t="shared" si="26"/>
        <v>SELL</v>
      </c>
    </row>
    <row r="255" spans="1:13" x14ac:dyDescent="0.45">
      <c r="A255" s="2">
        <v>43278</v>
      </c>
      <c r="B255" s="1">
        <v>56800</v>
      </c>
      <c r="C255" s="1">
        <v>57400</v>
      </c>
      <c r="D255" s="1">
        <v>56800</v>
      </c>
      <c r="E255" s="1">
        <v>56800</v>
      </c>
      <c r="F255">
        <f t="shared" si="21"/>
        <v>600</v>
      </c>
      <c r="G255" s="3">
        <f t="shared" si="27"/>
        <v>1182.3529411764705</v>
      </c>
      <c r="H255" s="3">
        <f t="shared" si="22"/>
        <v>59464.705882352944</v>
      </c>
      <c r="I255" s="3">
        <f t="shared" si="23"/>
        <v>54735.294117647056</v>
      </c>
      <c r="J255" s="3">
        <f t="shared" si="24"/>
        <v>58926.470588235294</v>
      </c>
      <c r="K255" s="3">
        <f t="shared" si="25"/>
        <v>54735.294117647056</v>
      </c>
      <c r="L255" s="3">
        <f>IF(AND(L254=J254,E255&lt;=J255),J255,IF(AND(L254=J254,E255&gt;=J255),K255,IF(AND(L254=K254,E255&gt;=K255),K255,IF(AND(L254=K254,E255&lt;=K255),J255,””))))</f>
        <v>58926.470588235294</v>
      </c>
      <c r="M255" t="str">
        <f t="shared" si="26"/>
        <v>SELL</v>
      </c>
    </row>
    <row r="256" spans="1:13" x14ac:dyDescent="0.45">
      <c r="A256" s="2">
        <v>43279</v>
      </c>
      <c r="B256" s="1">
        <v>57200</v>
      </c>
      <c r="C256" s="1">
        <v>58800</v>
      </c>
      <c r="D256" s="1">
        <v>57000</v>
      </c>
      <c r="E256" s="1">
        <v>57800</v>
      </c>
      <c r="F256">
        <f t="shared" si="21"/>
        <v>2000</v>
      </c>
      <c r="G256" s="3">
        <f t="shared" si="27"/>
        <v>1252.9411764705883</v>
      </c>
      <c r="H256" s="3">
        <f t="shared" si="22"/>
        <v>60405.882352941175</v>
      </c>
      <c r="I256" s="3">
        <f t="shared" si="23"/>
        <v>55394.117647058825</v>
      </c>
      <c r="J256" s="3">
        <f t="shared" si="24"/>
        <v>58926.470588235294</v>
      </c>
      <c r="K256" s="3">
        <f t="shared" si="25"/>
        <v>55394.117647058825</v>
      </c>
      <c r="L256" s="3">
        <f>IF(AND(L255=J255,E256&lt;=J256),J256,IF(AND(L255=J255,E256&gt;=J256),K256,IF(AND(L255=K255,E256&gt;=K256),K256,IF(AND(L255=K255,E256&lt;=K256),J256,””))))</f>
        <v>58926.470588235294</v>
      </c>
      <c r="M256" t="str">
        <f t="shared" si="26"/>
        <v>SELL</v>
      </c>
    </row>
    <row r="257" spans="1:13" x14ac:dyDescent="0.45">
      <c r="A257" s="2">
        <v>43280</v>
      </c>
      <c r="B257" s="1">
        <v>57800</v>
      </c>
      <c r="C257" s="1">
        <v>58400</v>
      </c>
      <c r="D257" s="1">
        <v>56800</v>
      </c>
      <c r="E257" s="1">
        <v>57300</v>
      </c>
      <c r="F257">
        <f t="shared" si="21"/>
        <v>1600</v>
      </c>
      <c r="G257" s="3">
        <f t="shared" si="27"/>
        <v>1288.2352941176471</v>
      </c>
      <c r="H257" s="3">
        <f t="shared" si="22"/>
        <v>60176.470588235294</v>
      </c>
      <c r="I257" s="3">
        <f t="shared" si="23"/>
        <v>55023.529411764706</v>
      </c>
      <c r="J257" s="3">
        <f t="shared" si="24"/>
        <v>58926.470588235294</v>
      </c>
      <c r="K257" s="3">
        <f t="shared" si="25"/>
        <v>55394.117647058825</v>
      </c>
      <c r="L257" s="3">
        <f>IF(AND(L256=J256,E257&lt;=J257),J257,IF(AND(L256=J256,E257&gt;=J257),K257,IF(AND(L256=K256,E257&gt;=K257),K257,IF(AND(L256=K256,E257&lt;=K257),J257,””))))</f>
        <v>58926.470588235294</v>
      </c>
      <c r="M257" t="str">
        <f t="shared" si="26"/>
        <v>SELL</v>
      </c>
    </row>
    <row r="258" spans="1:13" x14ac:dyDescent="0.45">
      <c r="A258" s="2">
        <v>43283</v>
      </c>
      <c r="B258" s="1">
        <v>57300</v>
      </c>
      <c r="C258" s="1">
        <v>57500</v>
      </c>
      <c r="D258" s="1">
        <v>55500</v>
      </c>
      <c r="E258" s="1">
        <v>55800</v>
      </c>
      <c r="F258">
        <f t="shared" si="21"/>
        <v>2000</v>
      </c>
      <c r="G258" s="3">
        <f t="shared" si="27"/>
        <v>1358.8235294117646</v>
      </c>
      <c r="H258" s="3">
        <f t="shared" si="22"/>
        <v>59217.647058823532</v>
      </c>
      <c r="I258" s="3">
        <f t="shared" si="23"/>
        <v>53782.352941176468</v>
      </c>
      <c r="J258" s="3">
        <f t="shared" si="24"/>
        <v>58926.470588235294</v>
      </c>
      <c r="K258" s="3">
        <f t="shared" si="25"/>
        <v>55394.117647058825</v>
      </c>
      <c r="L258" s="3">
        <f>IF(AND(L257=J257,E258&lt;=J258),J258,IF(AND(L257=J257,E258&gt;=J258),K258,IF(AND(L257=K257,E258&gt;=K258),K258,IF(AND(L257=K257,E258&lt;=K258),J258,””))))</f>
        <v>58926.470588235294</v>
      </c>
      <c r="M258" t="str">
        <f t="shared" si="26"/>
        <v>SELL</v>
      </c>
    </row>
    <row r="259" spans="1:13" x14ac:dyDescent="0.45">
      <c r="A259" s="2">
        <v>43284</v>
      </c>
      <c r="B259" s="1">
        <v>55400</v>
      </c>
      <c r="C259" s="1">
        <v>56300</v>
      </c>
      <c r="D259" s="1">
        <v>54300</v>
      </c>
      <c r="E259" s="1">
        <v>55000</v>
      </c>
      <c r="F259">
        <f t="shared" si="21"/>
        <v>2000</v>
      </c>
      <c r="G259" s="3">
        <f t="shared" si="27"/>
        <v>1405.8823529411766</v>
      </c>
      <c r="H259" s="3">
        <f t="shared" si="22"/>
        <v>58111.76470588235</v>
      </c>
      <c r="I259" s="3">
        <f t="shared" si="23"/>
        <v>52488.23529411765</v>
      </c>
      <c r="J259" s="3">
        <f t="shared" si="24"/>
        <v>58111.76470588235</v>
      </c>
      <c r="K259" s="3">
        <f t="shared" si="25"/>
        <v>55394.117647058825</v>
      </c>
      <c r="L259" s="3">
        <f>IF(AND(L258=J258,E259&lt;=J259),J259,IF(AND(L258=J258,E259&gt;=J259),K259,IF(AND(L258=K258,E259&gt;=K259),K259,IF(AND(L258=K258,E259&lt;=K259),J259,””))))</f>
        <v>58111.76470588235</v>
      </c>
      <c r="M259" t="str">
        <f t="shared" si="26"/>
        <v>SELL</v>
      </c>
    </row>
    <row r="260" spans="1:13" x14ac:dyDescent="0.45">
      <c r="A260" s="2">
        <v>43285</v>
      </c>
      <c r="B260" s="1">
        <v>54100</v>
      </c>
      <c r="C260" s="1">
        <v>54300</v>
      </c>
      <c r="D260" s="1">
        <v>52600</v>
      </c>
      <c r="E260" s="1">
        <v>52600</v>
      </c>
      <c r="F260">
        <f t="shared" si="21"/>
        <v>2400</v>
      </c>
      <c r="G260" s="3">
        <f t="shared" si="27"/>
        <v>1476.4705882352941</v>
      </c>
      <c r="H260" s="3">
        <f t="shared" si="22"/>
        <v>56402.941176470587</v>
      </c>
      <c r="I260" s="3">
        <f t="shared" si="23"/>
        <v>50497.058823529413</v>
      </c>
      <c r="J260" s="3">
        <f t="shared" si="24"/>
        <v>56402.941176470587</v>
      </c>
      <c r="K260" s="3">
        <f t="shared" si="25"/>
        <v>50497.058823529413</v>
      </c>
      <c r="L260" s="3">
        <f>IF(AND(L259=J259,E260&lt;=J260),J260,IF(AND(L259=J259,E260&gt;=J260),K260,IF(AND(L259=K259,E260&gt;=K260),K260,IF(AND(L259=K259,E260&lt;=K260),J260,””))))</f>
        <v>56402.941176470587</v>
      </c>
      <c r="M260" t="str">
        <f t="shared" si="26"/>
        <v>SELL</v>
      </c>
    </row>
    <row r="261" spans="1:13" x14ac:dyDescent="0.45">
      <c r="A261" s="2">
        <v>43286</v>
      </c>
      <c r="B261" s="1">
        <v>52400</v>
      </c>
      <c r="C261" s="1">
        <v>53000</v>
      </c>
      <c r="D261" s="1">
        <v>50000</v>
      </c>
      <c r="E261" s="1">
        <v>51100</v>
      </c>
      <c r="F261">
        <f t="shared" si="21"/>
        <v>3000</v>
      </c>
      <c r="G261" s="3">
        <f t="shared" si="27"/>
        <v>1594.1176470588234</v>
      </c>
      <c r="H261" s="3">
        <f t="shared" si="22"/>
        <v>54688.23529411765</v>
      </c>
      <c r="I261" s="3">
        <f t="shared" si="23"/>
        <v>48311.76470588235</v>
      </c>
      <c r="J261" s="3">
        <f t="shared" si="24"/>
        <v>54688.23529411765</v>
      </c>
      <c r="K261" s="3">
        <f t="shared" si="25"/>
        <v>50497.058823529413</v>
      </c>
      <c r="L261" s="3">
        <f>IF(AND(L260=J260,E261&lt;=J261),J261,IF(AND(L260=J260,E261&gt;=J261),K261,IF(AND(L260=K260,E261&gt;=K261),K261,IF(AND(L260=K260,E261&lt;=K261),J261,””))))</f>
        <v>54688.23529411765</v>
      </c>
      <c r="M261" t="str">
        <f t="shared" si="26"/>
        <v>SELL</v>
      </c>
    </row>
    <row r="262" spans="1:13" x14ac:dyDescent="0.45">
      <c r="A262" s="2">
        <v>43287</v>
      </c>
      <c r="B262" s="1">
        <v>50500</v>
      </c>
      <c r="C262" s="1">
        <v>52100</v>
      </c>
      <c r="D262" s="1">
        <v>50500</v>
      </c>
      <c r="E262" s="1">
        <v>51900</v>
      </c>
      <c r="F262">
        <f t="shared" ref="F262:F325" si="28">MAX(C262-D262,ABS(C262-E261),ABS(D262-E261))</f>
        <v>1600</v>
      </c>
      <c r="G262" s="3">
        <f t="shared" si="27"/>
        <v>1570.5882352941176</v>
      </c>
      <c r="H262" s="3">
        <f t="shared" si="22"/>
        <v>54441.176470588238</v>
      </c>
      <c r="I262" s="3">
        <f t="shared" si="23"/>
        <v>48158.823529411762</v>
      </c>
      <c r="J262" s="3">
        <f t="shared" si="24"/>
        <v>54441.176470588238</v>
      </c>
      <c r="K262" s="3">
        <f t="shared" si="25"/>
        <v>50497.058823529413</v>
      </c>
      <c r="L262" s="3">
        <f>IF(AND(L261=J261,E262&lt;=J262),J262,IF(AND(L261=J261,E262&gt;=J262),K262,IF(AND(L261=K261,E262&gt;=K262),K262,IF(AND(L261=K261,E262&lt;=K262),J262,””))))</f>
        <v>54441.176470588238</v>
      </c>
      <c r="M262" t="str">
        <f t="shared" si="26"/>
        <v>SELL</v>
      </c>
    </row>
    <row r="263" spans="1:13" x14ac:dyDescent="0.45">
      <c r="A263" s="2">
        <v>43290</v>
      </c>
      <c r="B263" s="1">
        <v>51900</v>
      </c>
      <c r="C263" s="1">
        <v>53100</v>
      </c>
      <c r="D263" s="1">
        <v>51900</v>
      </c>
      <c r="E263" s="1">
        <v>52900</v>
      </c>
      <c r="F263">
        <f t="shared" si="28"/>
        <v>1200</v>
      </c>
      <c r="G263" s="3">
        <f t="shared" si="27"/>
        <v>1564.7058823529412</v>
      </c>
      <c r="H263" s="3">
        <f t="shared" si="22"/>
        <v>55629.411764705881</v>
      </c>
      <c r="I263" s="3">
        <f t="shared" si="23"/>
        <v>49370.588235294119</v>
      </c>
      <c r="J263" s="3">
        <f t="shared" si="24"/>
        <v>54441.176470588238</v>
      </c>
      <c r="K263" s="3">
        <f t="shared" si="25"/>
        <v>50497.058823529413</v>
      </c>
      <c r="L263" s="3">
        <f>IF(AND(L262=J262,E263&lt;=J263),J263,IF(AND(L262=J262,E263&gt;=J263),K263,IF(AND(L262=K262,E263&gt;=K263),K263,IF(AND(L262=K262,E263&lt;=K263),J263,””))))</f>
        <v>54441.176470588238</v>
      </c>
      <c r="M263" t="str">
        <f t="shared" si="26"/>
        <v>SELL</v>
      </c>
    </row>
    <row r="264" spans="1:13" x14ac:dyDescent="0.45">
      <c r="A264" s="2">
        <v>43291</v>
      </c>
      <c r="B264" s="1">
        <v>52800</v>
      </c>
      <c r="C264" s="1">
        <v>53300</v>
      </c>
      <c r="D264" s="1">
        <v>52300</v>
      </c>
      <c r="E264" s="1">
        <v>52800</v>
      </c>
      <c r="F264">
        <f t="shared" si="28"/>
        <v>1000</v>
      </c>
      <c r="G264" s="3">
        <f t="shared" si="27"/>
        <v>1529.4117647058824</v>
      </c>
      <c r="H264" s="3">
        <f t="shared" si="22"/>
        <v>55858.823529411762</v>
      </c>
      <c r="I264" s="3">
        <f t="shared" si="23"/>
        <v>49741.176470588238</v>
      </c>
      <c r="J264" s="3">
        <f t="shared" si="24"/>
        <v>54441.176470588238</v>
      </c>
      <c r="K264" s="3">
        <f t="shared" si="25"/>
        <v>50497.058823529413</v>
      </c>
      <c r="L264" s="3">
        <f>IF(AND(L263=J263,E264&lt;=J264),J264,IF(AND(L263=J263,E264&gt;=J264),K264,IF(AND(L263=K263,E264&gt;=K264),K264,IF(AND(L263=K263,E264&lt;=K264),J264,””))))</f>
        <v>54441.176470588238</v>
      </c>
      <c r="M264" t="str">
        <f t="shared" si="26"/>
        <v>SELL</v>
      </c>
    </row>
    <row r="265" spans="1:13" x14ac:dyDescent="0.45">
      <c r="A265" s="2">
        <v>43292</v>
      </c>
      <c r="B265" s="1">
        <v>52100</v>
      </c>
      <c r="C265" s="1">
        <v>52500</v>
      </c>
      <c r="D265" s="1">
        <v>51100</v>
      </c>
      <c r="E265" s="1">
        <v>51300</v>
      </c>
      <c r="F265">
        <f t="shared" si="28"/>
        <v>1700</v>
      </c>
      <c r="G265" s="3">
        <f t="shared" si="27"/>
        <v>1552.9411764705883</v>
      </c>
      <c r="H265" s="3">
        <f t="shared" si="22"/>
        <v>54905.882352941175</v>
      </c>
      <c r="I265" s="3">
        <f t="shared" si="23"/>
        <v>48694.117647058825</v>
      </c>
      <c r="J265" s="3">
        <f t="shared" si="24"/>
        <v>54441.176470588238</v>
      </c>
      <c r="K265" s="3">
        <f t="shared" si="25"/>
        <v>50497.058823529413</v>
      </c>
      <c r="L265" s="3">
        <f>IF(AND(L264=J264,E265&lt;=J265),J265,IF(AND(L264=J264,E265&gt;=J265),K265,IF(AND(L264=K264,E265&gt;=K265),K265,IF(AND(L264=K264,E265&lt;=K265),J265,””))))</f>
        <v>54441.176470588238</v>
      </c>
      <c r="M265" t="str">
        <f t="shared" si="26"/>
        <v>SELL</v>
      </c>
    </row>
    <row r="266" spans="1:13" x14ac:dyDescent="0.45">
      <c r="A266" s="2">
        <v>43293</v>
      </c>
      <c r="B266" s="1">
        <v>51300</v>
      </c>
      <c r="C266" s="1">
        <v>51900</v>
      </c>
      <c r="D266" s="1">
        <v>50900</v>
      </c>
      <c r="E266" s="1">
        <v>51400</v>
      </c>
      <c r="F266">
        <f t="shared" si="28"/>
        <v>1000</v>
      </c>
      <c r="G266" s="3">
        <f t="shared" si="27"/>
        <v>1505.8823529411766</v>
      </c>
      <c r="H266" s="3">
        <f t="shared" si="22"/>
        <v>54411.76470588235</v>
      </c>
      <c r="I266" s="3">
        <f t="shared" si="23"/>
        <v>48388.23529411765</v>
      </c>
      <c r="J266" s="3">
        <f t="shared" si="24"/>
        <v>54411.76470588235</v>
      </c>
      <c r="K266" s="3">
        <f t="shared" si="25"/>
        <v>50497.058823529413</v>
      </c>
      <c r="L266" s="3">
        <f>IF(AND(L265=J265,E266&lt;=J266),J266,IF(AND(L265=J265,E266&gt;=J266),K266,IF(AND(L265=K265,E266&gt;=K266),K266,IF(AND(L265=K265,E266&lt;=K266),J266,””))))</f>
        <v>54411.76470588235</v>
      </c>
      <c r="M266" t="str">
        <f t="shared" si="26"/>
        <v>SELL</v>
      </c>
    </row>
    <row r="267" spans="1:13" x14ac:dyDescent="0.45">
      <c r="A267" s="2">
        <v>43294</v>
      </c>
      <c r="B267" s="1">
        <v>51600</v>
      </c>
      <c r="C267" s="1">
        <v>51800</v>
      </c>
      <c r="D267" s="1">
        <v>50800</v>
      </c>
      <c r="E267" s="1">
        <v>51000</v>
      </c>
      <c r="F267">
        <f t="shared" si="28"/>
        <v>1000</v>
      </c>
      <c r="G267" s="3">
        <f t="shared" si="27"/>
        <v>1523.5294117647059</v>
      </c>
      <c r="H267" s="3">
        <f t="shared" si="22"/>
        <v>54347.058823529413</v>
      </c>
      <c r="I267" s="3">
        <f t="shared" si="23"/>
        <v>48252.941176470587</v>
      </c>
      <c r="J267" s="3">
        <f t="shared" si="24"/>
        <v>54347.058823529413</v>
      </c>
      <c r="K267" s="3">
        <f t="shared" si="25"/>
        <v>50497.058823529413</v>
      </c>
      <c r="L267" s="3">
        <f>IF(AND(L266=J266,E267&lt;=J267),J267,IF(AND(L266=J266,E267&gt;=J267),K267,IF(AND(L266=K266,E267&gt;=K267),K267,IF(AND(L266=K266,E267&lt;=K267),J267,””))))</f>
        <v>54347.058823529413</v>
      </c>
      <c r="M267" t="str">
        <f t="shared" si="26"/>
        <v>SELL</v>
      </c>
    </row>
    <row r="268" spans="1:13" x14ac:dyDescent="0.45">
      <c r="A268" s="2">
        <v>43297</v>
      </c>
      <c r="B268" s="1">
        <v>51100</v>
      </c>
      <c r="C268" s="1">
        <v>52000</v>
      </c>
      <c r="D268" s="1">
        <v>50600</v>
      </c>
      <c r="E268" s="1">
        <v>51300</v>
      </c>
      <c r="F268">
        <f t="shared" si="28"/>
        <v>1400</v>
      </c>
      <c r="G268" s="3">
        <f t="shared" si="27"/>
        <v>1529.4117647058824</v>
      </c>
      <c r="H268" s="3">
        <f t="shared" si="22"/>
        <v>54358.823529411762</v>
      </c>
      <c r="I268" s="3">
        <f t="shared" si="23"/>
        <v>48241.176470588238</v>
      </c>
      <c r="J268" s="3">
        <f t="shared" si="24"/>
        <v>54347.058823529413</v>
      </c>
      <c r="K268" s="3">
        <f t="shared" si="25"/>
        <v>50497.058823529413</v>
      </c>
      <c r="L268" s="3">
        <f>IF(AND(L267=J267,E268&lt;=J268),J268,IF(AND(L267=J267,E268&gt;=J268),K268,IF(AND(L267=K267,E268&gt;=K268),K268,IF(AND(L267=K267,E268&lt;=K268),J268,””))))</f>
        <v>54347.058823529413</v>
      </c>
      <c r="M268" t="str">
        <f t="shared" si="26"/>
        <v>SELL</v>
      </c>
    </row>
    <row r="269" spans="1:13" x14ac:dyDescent="0.45">
      <c r="A269" s="2">
        <v>43298</v>
      </c>
      <c r="B269" s="1">
        <v>51800</v>
      </c>
      <c r="C269" s="1">
        <v>54500</v>
      </c>
      <c r="D269" s="1">
        <v>51500</v>
      </c>
      <c r="E269" s="1">
        <v>54100</v>
      </c>
      <c r="F269">
        <f t="shared" si="28"/>
        <v>3200</v>
      </c>
      <c r="G269" s="3">
        <f t="shared" si="27"/>
        <v>1629.4117647058824</v>
      </c>
      <c r="H269" s="3">
        <f t="shared" si="22"/>
        <v>56258.823529411762</v>
      </c>
      <c r="I269" s="3">
        <f t="shared" si="23"/>
        <v>49741.176470588238</v>
      </c>
      <c r="J269" s="3">
        <f t="shared" si="24"/>
        <v>54347.058823529413</v>
      </c>
      <c r="K269" s="3">
        <f t="shared" si="25"/>
        <v>50497.058823529413</v>
      </c>
      <c r="L269" s="3">
        <f>IF(AND(L268=J268,E269&lt;=J269),J269,IF(AND(L268=J268,E269&gt;=J269),K269,IF(AND(L268=K268,E269&gt;=K269),K269,IF(AND(L268=K268,E269&lt;=K269),J269,””))))</f>
        <v>54347.058823529413</v>
      </c>
      <c r="M269" t="str">
        <f t="shared" si="26"/>
        <v>SELL</v>
      </c>
    </row>
    <row r="270" spans="1:13" x14ac:dyDescent="0.45">
      <c r="A270" s="2">
        <v>43299</v>
      </c>
      <c r="B270" s="1">
        <v>53700</v>
      </c>
      <c r="C270" s="1">
        <v>54200</v>
      </c>
      <c r="D270" s="1">
        <v>52600</v>
      </c>
      <c r="E270" s="1">
        <v>53600</v>
      </c>
      <c r="F270">
        <f t="shared" si="28"/>
        <v>1600</v>
      </c>
      <c r="G270" s="3">
        <f t="shared" si="27"/>
        <v>1664.7058823529412</v>
      </c>
      <c r="H270" s="3">
        <f t="shared" si="22"/>
        <v>56729.411764705881</v>
      </c>
      <c r="I270" s="3">
        <f t="shared" si="23"/>
        <v>50070.588235294119</v>
      </c>
      <c r="J270" s="3">
        <f t="shared" si="24"/>
        <v>54347.058823529413</v>
      </c>
      <c r="K270" s="3">
        <f t="shared" si="25"/>
        <v>50497.058823529413</v>
      </c>
      <c r="L270" s="3">
        <f>IF(AND(L269=J269,E270&lt;=J270),J270,IF(AND(L269=J269,E270&gt;=J270),K270,IF(AND(L269=K269,E270&gt;=K270),K270,IF(AND(L269=K269,E270&lt;=K270),J270,””))))</f>
        <v>54347.058823529413</v>
      </c>
      <c r="M270" t="str">
        <f t="shared" si="26"/>
        <v>SELL</v>
      </c>
    </row>
    <row r="271" spans="1:13" x14ac:dyDescent="0.45">
      <c r="A271" s="2">
        <v>43300</v>
      </c>
      <c r="B271" s="1">
        <v>53600</v>
      </c>
      <c r="C271" s="1">
        <v>53900</v>
      </c>
      <c r="D271" s="1">
        <v>51500</v>
      </c>
      <c r="E271" s="1">
        <v>52200</v>
      </c>
      <c r="F271">
        <f t="shared" si="28"/>
        <v>2400</v>
      </c>
      <c r="G271" s="3">
        <f t="shared" si="27"/>
        <v>1747.0588235294117</v>
      </c>
      <c r="H271" s="3">
        <f t="shared" ref="H271:H334" si="29">((C271+D271)/2) + (G271*$H$2)</f>
        <v>56194.117647058825</v>
      </c>
      <c r="I271" s="3">
        <f t="shared" ref="I271:I334" si="30">((C271+D271)/2) - (G271*$H$2)</f>
        <v>49205.882352941175</v>
      </c>
      <c r="J271" s="3">
        <f t="shared" ref="J271:J334" si="31">IF(OR(H271&lt;J270,E270&gt;J270),H271,J270)</f>
        <v>54347.058823529413</v>
      </c>
      <c r="K271" s="3">
        <f t="shared" ref="K271:K334" si="32">IF(OR(I271&gt;K270,E270&lt;K270),I271,K270)</f>
        <v>50497.058823529413</v>
      </c>
      <c r="L271" s="3">
        <f>IF(AND(L270=J270,E271&lt;=J271),J271,IF(AND(L270=J270,E271&gt;=J271),K271,IF(AND(L270=K270,E271&gt;=K271),K271,IF(AND(L270=K270,E271&lt;=K271),J271,””))))</f>
        <v>54347.058823529413</v>
      </c>
      <c r="M271" t="str">
        <f t="shared" ref="M271:M334" si="33">IF(E271&lt;L271,"SELL","BUY")</f>
        <v>SELL</v>
      </c>
    </row>
    <row r="272" spans="1:13" x14ac:dyDescent="0.45">
      <c r="A272" s="2">
        <v>43301</v>
      </c>
      <c r="B272" s="1">
        <v>52200</v>
      </c>
      <c r="C272" s="1">
        <v>52500</v>
      </c>
      <c r="D272" s="1">
        <v>51100</v>
      </c>
      <c r="E272" s="1">
        <v>52100</v>
      </c>
      <c r="F272">
        <f t="shared" si="28"/>
        <v>1400</v>
      </c>
      <c r="G272" s="3">
        <f t="shared" si="27"/>
        <v>1794.1176470588234</v>
      </c>
      <c r="H272" s="3">
        <f t="shared" si="29"/>
        <v>55388.23529411765</v>
      </c>
      <c r="I272" s="3">
        <f t="shared" si="30"/>
        <v>48211.76470588235</v>
      </c>
      <c r="J272" s="3">
        <f t="shared" si="31"/>
        <v>54347.058823529413</v>
      </c>
      <c r="K272" s="3">
        <f t="shared" si="32"/>
        <v>50497.058823529413</v>
      </c>
      <c r="L272" s="3">
        <f>IF(AND(L271=J271,E272&lt;=J272),J272,IF(AND(L271=J271,E272&gt;=J272),K272,IF(AND(L271=K271,E272&gt;=K272),K272,IF(AND(L271=K271,E272&lt;=K272),J272,””))))</f>
        <v>54347.058823529413</v>
      </c>
      <c r="M272" t="str">
        <f t="shared" si="33"/>
        <v>SELL</v>
      </c>
    </row>
    <row r="273" spans="1:13" x14ac:dyDescent="0.45">
      <c r="A273" s="2">
        <v>43304</v>
      </c>
      <c r="B273" s="1">
        <v>51700</v>
      </c>
      <c r="C273" s="1">
        <v>52200</v>
      </c>
      <c r="D273" s="1">
        <v>51000</v>
      </c>
      <c r="E273" s="1">
        <v>51600</v>
      </c>
      <c r="F273">
        <f t="shared" si="28"/>
        <v>1200</v>
      </c>
      <c r="G273" s="3">
        <f t="shared" si="27"/>
        <v>1747.0588235294117</v>
      </c>
      <c r="H273" s="3">
        <f t="shared" si="29"/>
        <v>55094.117647058825</v>
      </c>
      <c r="I273" s="3">
        <f t="shared" si="30"/>
        <v>48105.882352941175</v>
      </c>
      <c r="J273" s="3">
        <f t="shared" si="31"/>
        <v>54347.058823529413</v>
      </c>
      <c r="K273" s="3">
        <f t="shared" si="32"/>
        <v>50497.058823529413</v>
      </c>
      <c r="L273" s="3">
        <f>IF(AND(L272=J272,E273&lt;=J273),J273,IF(AND(L272=J272,E273&gt;=J273),K273,IF(AND(L272=K272,E273&gt;=K273),K273,IF(AND(L272=K272,E273&lt;=K273),J273,””))))</f>
        <v>54347.058823529413</v>
      </c>
      <c r="M273" t="str">
        <f t="shared" si="33"/>
        <v>SELL</v>
      </c>
    </row>
    <row r="274" spans="1:13" x14ac:dyDescent="0.45">
      <c r="A274" s="2">
        <v>43305</v>
      </c>
      <c r="B274" s="1">
        <v>51300</v>
      </c>
      <c r="C274" s="1">
        <v>52000</v>
      </c>
      <c r="D274" s="1">
        <v>51200</v>
      </c>
      <c r="E274" s="1">
        <v>51700</v>
      </c>
      <c r="F274">
        <f t="shared" si="28"/>
        <v>800</v>
      </c>
      <c r="G274" s="3">
        <f t="shared" si="27"/>
        <v>1700</v>
      </c>
      <c r="H274" s="3">
        <f t="shared" si="29"/>
        <v>55000</v>
      </c>
      <c r="I274" s="3">
        <f t="shared" si="30"/>
        <v>48200</v>
      </c>
      <c r="J274" s="3">
        <f t="shared" si="31"/>
        <v>54347.058823529413</v>
      </c>
      <c r="K274" s="3">
        <f t="shared" si="32"/>
        <v>50497.058823529413</v>
      </c>
      <c r="L274" s="3">
        <f>IF(AND(L273=J273,E274&lt;=J274),J274,IF(AND(L273=J273,E274&gt;=J274),K274,IF(AND(L273=K273,E274&gt;=K274),K274,IF(AND(L273=K273,E274&lt;=K274),J274,””))))</f>
        <v>54347.058823529413</v>
      </c>
      <c r="M274" t="str">
        <f t="shared" si="33"/>
        <v>SELL</v>
      </c>
    </row>
    <row r="275" spans="1:13" x14ac:dyDescent="0.45">
      <c r="A275" s="2">
        <v>43306</v>
      </c>
      <c r="B275" s="1">
        <v>51900</v>
      </c>
      <c r="C275" s="1">
        <v>51900</v>
      </c>
      <c r="D275" s="1">
        <v>51100</v>
      </c>
      <c r="E275" s="1">
        <v>51600</v>
      </c>
      <c r="F275">
        <f t="shared" si="28"/>
        <v>800</v>
      </c>
      <c r="G275" s="3">
        <f t="shared" si="27"/>
        <v>1629.4117647058824</v>
      </c>
      <c r="H275" s="3">
        <f t="shared" si="29"/>
        <v>54758.823529411762</v>
      </c>
      <c r="I275" s="3">
        <f t="shared" si="30"/>
        <v>48241.176470588238</v>
      </c>
      <c r="J275" s="3">
        <f t="shared" si="31"/>
        <v>54347.058823529413</v>
      </c>
      <c r="K275" s="3">
        <f t="shared" si="32"/>
        <v>50497.058823529413</v>
      </c>
      <c r="L275" s="3">
        <f>IF(AND(L274=J274,E275&lt;=J275),J275,IF(AND(L274=J274,E275&gt;=J275),K275,IF(AND(L274=K274,E275&gt;=K275),K275,IF(AND(L274=K274,E275&lt;=K275),J275,””))))</f>
        <v>54347.058823529413</v>
      </c>
      <c r="M275" t="str">
        <f t="shared" si="33"/>
        <v>SELL</v>
      </c>
    </row>
    <row r="276" spans="1:13" x14ac:dyDescent="0.45">
      <c r="A276" s="2">
        <v>43307</v>
      </c>
      <c r="B276" s="1">
        <v>52100</v>
      </c>
      <c r="C276" s="1">
        <v>52200</v>
      </c>
      <c r="D276" s="1">
        <v>51100</v>
      </c>
      <c r="E276" s="1">
        <v>51700</v>
      </c>
      <c r="F276">
        <f t="shared" si="28"/>
        <v>1100</v>
      </c>
      <c r="G276" s="3">
        <f t="shared" si="27"/>
        <v>1576.4705882352941</v>
      </c>
      <c r="H276" s="3">
        <f t="shared" si="29"/>
        <v>54802.941176470587</v>
      </c>
      <c r="I276" s="3">
        <f t="shared" si="30"/>
        <v>48497.058823529413</v>
      </c>
      <c r="J276" s="3">
        <f t="shared" si="31"/>
        <v>54347.058823529413</v>
      </c>
      <c r="K276" s="3">
        <f t="shared" si="32"/>
        <v>50497.058823529413</v>
      </c>
      <c r="L276" s="3">
        <f>IF(AND(L275=J275,E276&lt;=J276),J276,IF(AND(L275=J275,E276&gt;=J276),K276,IF(AND(L275=K275,E276&gt;=K276),K276,IF(AND(L275=K275,E276&lt;=K276),J276,””))))</f>
        <v>54347.058823529413</v>
      </c>
      <c r="M276" t="str">
        <f t="shared" si="33"/>
        <v>SELL</v>
      </c>
    </row>
    <row r="277" spans="1:13" x14ac:dyDescent="0.45">
      <c r="A277" s="2">
        <v>43308</v>
      </c>
      <c r="B277" s="1">
        <v>51200</v>
      </c>
      <c r="C277" s="1">
        <v>51700</v>
      </c>
      <c r="D277" s="1">
        <v>51100</v>
      </c>
      <c r="E277" s="1">
        <v>51200</v>
      </c>
      <c r="F277">
        <f t="shared" si="28"/>
        <v>600</v>
      </c>
      <c r="G277" s="3">
        <f t="shared" si="27"/>
        <v>1470.5882352941176</v>
      </c>
      <c r="H277" s="3">
        <f t="shared" si="29"/>
        <v>54341.176470588238</v>
      </c>
      <c r="I277" s="3">
        <f t="shared" si="30"/>
        <v>48458.823529411762</v>
      </c>
      <c r="J277" s="3">
        <f t="shared" si="31"/>
        <v>54341.176470588238</v>
      </c>
      <c r="K277" s="3">
        <f t="shared" si="32"/>
        <v>50497.058823529413</v>
      </c>
      <c r="L277" s="3">
        <f>IF(AND(L276=J276,E277&lt;=J277),J277,IF(AND(L276=J276,E277&gt;=J277),K277,IF(AND(L276=K276,E277&gt;=K277),K277,IF(AND(L276=K276,E277&lt;=K277),J277,””))))</f>
        <v>54341.176470588238</v>
      </c>
      <c r="M277" t="str">
        <f t="shared" si="33"/>
        <v>SELL</v>
      </c>
    </row>
    <row r="278" spans="1:13" x14ac:dyDescent="0.45">
      <c r="A278" s="2">
        <v>43311</v>
      </c>
      <c r="B278" s="1">
        <v>51200</v>
      </c>
      <c r="C278" s="1">
        <v>51800</v>
      </c>
      <c r="D278" s="1">
        <v>51100</v>
      </c>
      <c r="E278" s="1">
        <v>51500</v>
      </c>
      <c r="F278">
        <f t="shared" si="28"/>
        <v>700</v>
      </c>
      <c r="G278" s="3">
        <f t="shared" si="27"/>
        <v>1335.2941176470588</v>
      </c>
      <c r="H278" s="3">
        <f t="shared" si="29"/>
        <v>54120.588235294119</v>
      </c>
      <c r="I278" s="3">
        <f t="shared" si="30"/>
        <v>48779.411764705881</v>
      </c>
      <c r="J278" s="3">
        <f t="shared" si="31"/>
        <v>54120.588235294119</v>
      </c>
      <c r="K278" s="3">
        <f t="shared" si="32"/>
        <v>50497.058823529413</v>
      </c>
      <c r="L278" s="3">
        <f>IF(AND(L277=J277,E278&lt;=J278),J278,IF(AND(L277=J277,E278&gt;=J278),K278,IF(AND(L277=K277,E278&gt;=K278),K278,IF(AND(L277=K277,E278&lt;=K278),J278,””))))</f>
        <v>54120.588235294119</v>
      </c>
      <c r="M278" t="str">
        <f t="shared" si="33"/>
        <v>SELL</v>
      </c>
    </row>
    <row r="279" spans="1:13" x14ac:dyDescent="0.45">
      <c r="A279" s="2">
        <v>43312</v>
      </c>
      <c r="B279" s="1">
        <v>51700</v>
      </c>
      <c r="C279" s="1">
        <v>52800</v>
      </c>
      <c r="D279" s="1">
        <v>51300</v>
      </c>
      <c r="E279" s="1">
        <v>52600</v>
      </c>
      <c r="F279">
        <f t="shared" si="28"/>
        <v>1500</v>
      </c>
      <c r="G279" s="3">
        <f t="shared" si="27"/>
        <v>1329.4117647058824</v>
      </c>
      <c r="H279" s="3">
        <f t="shared" si="29"/>
        <v>54708.823529411762</v>
      </c>
      <c r="I279" s="3">
        <f t="shared" si="30"/>
        <v>49391.176470588238</v>
      </c>
      <c r="J279" s="3">
        <f t="shared" si="31"/>
        <v>54120.588235294119</v>
      </c>
      <c r="K279" s="3">
        <f t="shared" si="32"/>
        <v>50497.058823529413</v>
      </c>
      <c r="L279" s="3">
        <f>IF(AND(L278=J278,E279&lt;=J279),J279,IF(AND(L278=J278,E279&gt;=J279),K279,IF(AND(L278=K278,E279&gt;=K279),K279,IF(AND(L278=K278,E279&lt;=K279),J279,””))))</f>
        <v>54120.588235294119</v>
      </c>
      <c r="M279" t="str">
        <f t="shared" si="33"/>
        <v>SELL</v>
      </c>
    </row>
    <row r="280" spans="1:13" x14ac:dyDescent="0.45">
      <c r="A280" s="2">
        <v>43313</v>
      </c>
      <c r="B280" s="1">
        <v>52400</v>
      </c>
      <c r="C280" s="1">
        <v>53100</v>
      </c>
      <c r="D280" s="1">
        <v>52300</v>
      </c>
      <c r="E280" s="1">
        <v>52900</v>
      </c>
      <c r="F280">
        <f t="shared" si="28"/>
        <v>800</v>
      </c>
      <c r="G280" s="3">
        <f t="shared" si="27"/>
        <v>1305.8823529411766</v>
      </c>
      <c r="H280" s="3">
        <f t="shared" si="29"/>
        <v>55311.76470588235</v>
      </c>
      <c r="I280" s="3">
        <f t="shared" si="30"/>
        <v>50088.23529411765</v>
      </c>
      <c r="J280" s="3">
        <f t="shared" si="31"/>
        <v>54120.588235294119</v>
      </c>
      <c r="K280" s="3">
        <f t="shared" si="32"/>
        <v>50497.058823529413</v>
      </c>
      <c r="L280" s="3">
        <f>IF(AND(L279=J279,E280&lt;=J280),J280,IF(AND(L279=J279,E280&gt;=J280),K280,IF(AND(L279=K279,E280&gt;=K280),K280,IF(AND(L279=K279,E280&lt;=K280),J280,””))))</f>
        <v>54120.588235294119</v>
      </c>
      <c r="M280" t="str">
        <f t="shared" si="33"/>
        <v>SELL</v>
      </c>
    </row>
    <row r="281" spans="1:13" x14ac:dyDescent="0.45">
      <c r="A281" s="2">
        <v>43314</v>
      </c>
      <c r="B281" s="1">
        <v>52600</v>
      </c>
      <c r="C281" s="1">
        <v>52900</v>
      </c>
      <c r="D281" s="1">
        <v>51300</v>
      </c>
      <c r="E281" s="1">
        <v>51400</v>
      </c>
      <c r="F281">
        <f t="shared" si="28"/>
        <v>1600</v>
      </c>
      <c r="G281" s="3">
        <f t="shared" si="27"/>
        <v>1341.1764705882354</v>
      </c>
      <c r="H281" s="3">
        <f t="shared" si="29"/>
        <v>54782.352941176468</v>
      </c>
      <c r="I281" s="3">
        <f t="shared" si="30"/>
        <v>49417.647058823532</v>
      </c>
      <c r="J281" s="3">
        <f t="shared" si="31"/>
        <v>54120.588235294119</v>
      </c>
      <c r="K281" s="3">
        <f t="shared" si="32"/>
        <v>50497.058823529413</v>
      </c>
      <c r="L281" s="3">
        <f>IF(AND(L280=J280,E281&lt;=J281),J281,IF(AND(L280=J280,E281&gt;=J281),K281,IF(AND(L280=K280,E281&gt;=K281),K281,IF(AND(L280=K280,E281&lt;=K281),J281,””))))</f>
        <v>54120.588235294119</v>
      </c>
      <c r="M281" t="str">
        <f t="shared" si="33"/>
        <v>SELL</v>
      </c>
    </row>
    <row r="282" spans="1:13" x14ac:dyDescent="0.45">
      <c r="A282" s="2">
        <v>43315</v>
      </c>
      <c r="B282" s="1">
        <v>51400</v>
      </c>
      <c r="C282" s="1">
        <v>51600</v>
      </c>
      <c r="D282" s="1">
        <v>51100</v>
      </c>
      <c r="E282" s="1">
        <v>51300</v>
      </c>
      <c r="F282">
        <f t="shared" si="28"/>
        <v>500</v>
      </c>
      <c r="G282" s="3">
        <f t="shared" ref="G282:G345" si="34">AVERAGE(F266:F282)</f>
        <v>1270.5882352941176</v>
      </c>
      <c r="H282" s="3">
        <f t="shared" si="29"/>
        <v>53891.176470588238</v>
      </c>
      <c r="I282" s="3">
        <f t="shared" si="30"/>
        <v>48808.823529411762</v>
      </c>
      <c r="J282" s="3">
        <f t="shared" si="31"/>
        <v>53891.176470588238</v>
      </c>
      <c r="K282" s="3">
        <f t="shared" si="32"/>
        <v>50497.058823529413</v>
      </c>
      <c r="L282" s="3">
        <f>IF(AND(L281=J281,E282&lt;=J282),J282,IF(AND(L281=J281,E282&gt;=J282),K282,IF(AND(L281=K281,E282&gt;=K282),K282,IF(AND(L281=K281,E282&lt;=K282),J282,””))))</f>
        <v>53891.176470588238</v>
      </c>
      <c r="M282" t="str">
        <f t="shared" si="33"/>
        <v>SELL</v>
      </c>
    </row>
    <row r="283" spans="1:13" x14ac:dyDescent="0.45">
      <c r="A283" s="2">
        <v>43318</v>
      </c>
      <c r="B283" s="1">
        <v>51400</v>
      </c>
      <c r="C283" s="1">
        <v>51800</v>
      </c>
      <c r="D283" s="1">
        <v>51300</v>
      </c>
      <c r="E283" s="1">
        <v>51600</v>
      </c>
      <c r="F283">
        <f t="shared" si="28"/>
        <v>500</v>
      </c>
      <c r="G283" s="3">
        <f t="shared" si="34"/>
        <v>1241.1764705882354</v>
      </c>
      <c r="H283" s="3">
        <f t="shared" si="29"/>
        <v>54032.352941176468</v>
      </c>
      <c r="I283" s="3">
        <f t="shared" si="30"/>
        <v>49067.647058823532</v>
      </c>
      <c r="J283" s="3">
        <f t="shared" si="31"/>
        <v>53891.176470588238</v>
      </c>
      <c r="K283" s="3">
        <f t="shared" si="32"/>
        <v>50497.058823529413</v>
      </c>
      <c r="L283" s="3">
        <f>IF(AND(L282=J282,E283&lt;=J283),J283,IF(AND(L282=J282,E283&gt;=J283),K283,IF(AND(L282=K282,E283&gt;=K283),K283,IF(AND(L282=K282,E283&lt;=K283),J283,””))))</f>
        <v>53891.176470588238</v>
      </c>
      <c r="M283" t="str">
        <f t="shared" si="33"/>
        <v>SELL</v>
      </c>
    </row>
    <row r="284" spans="1:13" x14ac:dyDescent="0.45">
      <c r="A284" s="2">
        <v>43319</v>
      </c>
      <c r="B284" s="1">
        <v>51400</v>
      </c>
      <c r="C284" s="1">
        <v>51600</v>
      </c>
      <c r="D284" s="1">
        <v>51100</v>
      </c>
      <c r="E284" s="1">
        <v>51400</v>
      </c>
      <c r="F284">
        <f t="shared" si="28"/>
        <v>500</v>
      </c>
      <c r="G284" s="3">
        <f t="shared" si="34"/>
        <v>1211.7647058823529</v>
      </c>
      <c r="H284" s="3">
        <f t="shared" si="29"/>
        <v>53773.529411764706</v>
      </c>
      <c r="I284" s="3">
        <f t="shared" si="30"/>
        <v>48926.470588235294</v>
      </c>
      <c r="J284" s="3">
        <f t="shared" si="31"/>
        <v>53773.529411764706</v>
      </c>
      <c r="K284" s="3">
        <f t="shared" si="32"/>
        <v>50497.058823529413</v>
      </c>
      <c r="L284" s="3">
        <f>IF(AND(L283=J283,E284&lt;=J284),J284,IF(AND(L283=J283,E284&gt;=J284),K284,IF(AND(L283=K283,E284&gt;=K284),K284,IF(AND(L283=K283,E284&lt;=K284),J284,””))))</f>
        <v>53773.529411764706</v>
      </c>
      <c r="M284" t="str">
        <f t="shared" si="33"/>
        <v>SELL</v>
      </c>
    </row>
    <row r="285" spans="1:13" x14ac:dyDescent="0.45">
      <c r="A285" s="2">
        <v>43320</v>
      </c>
      <c r="B285" s="1">
        <v>51300</v>
      </c>
      <c r="C285" s="1">
        <v>51700</v>
      </c>
      <c r="D285" s="1">
        <v>51100</v>
      </c>
      <c r="E285" s="1">
        <v>51200</v>
      </c>
      <c r="F285">
        <f t="shared" si="28"/>
        <v>600</v>
      </c>
      <c r="G285" s="3">
        <f t="shared" si="34"/>
        <v>1164.7058823529412</v>
      </c>
      <c r="H285" s="3">
        <f t="shared" si="29"/>
        <v>53729.411764705881</v>
      </c>
      <c r="I285" s="3">
        <f t="shared" si="30"/>
        <v>49070.588235294119</v>
      </c>
      <c r="J285" s="3">
        <f t="shared" si="31"/>
        <v>53729.411764705881</v>
      </c>
      <c r="K285" s="3">
        <f t="shared" si="32"/>
        <v>50497.058823529413</v>
      </c>
      <c r="L285" s="3">
        <f>IF(AND(L284=J284,E285&lt;=J285),J285,IF(AND(L284=J284,E285&gt;=J285),K285,IF(AND(L284=K284,E285&gt;=K285),K285,IF(AND(L284=K284,E285&lt;=K285),J285,””))))</f>
        <v>53729.411764705881</v>
      </c>
      <c r="M285" t="str">
        <f t="shared" si="33"/>
        <v>SELL</v>
      </c>
    </row>
    <row r="286" spans="1:13" x14ac:dyDescent="0.45">
      <c r="A286" s="2">
        <v>43321</v>
      </c>
      <c r="B286" s="1">
        <v>51200</v>
      </c>
      <c r="C286" s="1">
        <v>51300</v>
      </c>
      <c r="D286" s="1">
        <v>50800</v>
      </c>
      <c r="E286" s="1">
        <v>51300</v>
      </c>
      <c r="F286">
        <f t="shared" si="28"/>
        <v>500</v>
      </c>
      <c r="G286" s="3">
        <f t="shared" si="34"/>
        <v>1005.8823529411765</v>
      </c>
      <c r="H286" s="3">
        <f t="shared" si="29"/>
        <v>53061.76470588235</v>
      </c>
      <c r="I286" s="3">
        <f t="shared" si="30"/>
        <v>49038.23529411765</v>
      </c>
      <c r="J286" s="3">
        <f t="shared" si="31"/>
        <v>53061.76470588235</v>
      </c>
      <c r="K286" s="3">
        <f t="shared" si="32"/>
        <v>50497.058823529413</v>
      </c>
      <c r="L286" s="3">
        <f>IF(AND(L285=J285,E286&lt;=J286),J286,IF(AND(L285=J285,E286&gt;=J286),K286,IF(AND(L285=K285,E286&gt;=K286),K286,IF(AND(L285=K285,E286&lt;=K286),J286,””))))</f>
        <v>53061.76470588235</v>
      </c>
      <c r="M286" t="str">
        <f t="shared" si="33"/>
        <v>SELL</v>
      </c>
    </row>
    <row r="287" spans="1:13" x14ac:dyDescent="0.45">
      <c r="A287" s="2">
        <v>43322</v>
      </c>
      <c r="B287" s="1">
        <v>51200</v>
      </c>
      <c r="C287" s="1">
        <v>51400</v>
      </c>
      <c r="D287" s="1">
        <v>50700</v>
      </c>
      <c r="E287" s="1">
        <v>51000</v>
      </c>
      <c r="F287">
        <f t="shared" si="28"/>
        <v>700</v>
      </c>
      <c r="G287" s="3">
        <f t="shared" si="34"/>
        <v>952.94117647058829</v>
      </c>
      <c r="H287" s="3">
        <f t="shared" si="29"/>
        <v>52955.882352941175</v>
      </c>
      <c r="I287" s="3">
        <f t="shared" si="30"/>
        <v>49144.117647058825</v>
      </c>
      <c r="J287" s="3">
        <f t="shared" si="31"/>
        <v>52955.882352941175</v>
      </c>
      <c r="K287" s="3">
        <f t="shared" si="32"/>
        <v>50497.058823529413</v>
      </c>
      <c r="L287" s="3">
        <f>IF(AND(L286=J286,E287&lt;=J287),J287,IF(AND(L286=J286,E287&gt;=J287),K287,IF(AND(L286=K286,E287&gt;=K287),K287,IF(AND(L286=K286,E287&lt;=K287),J287,””))))</f>
        <v>52955.882352941175</v>
      </c>
      <c r="M287" t="str">
        <f t="shared" si="33"/>
        <v>SELL</v>
      </c>
    </row>
    <row r="288" spans="1:13" x14ac:dyDescent="0.45">
      <c r="A288" s="2">
        <v>43325</v>
      </c>
      <c r="B288" s="1">
        <v>50600</v>
      </c>
      <c r="C288" s="1">
        <v>50900</v>
      </c>
      <c r="D288" s="1">
        <v>49050</v>
      </c>
      <c r="E288" s="1">
        <v>49200</v>
      </c>
      <c r="F288">
        <f t="shared" si="28"/>
        <v>1950</v>
      </c>
      <c r="G288" s="3">
        <f t="shared" si="34"/>
        <v>926.47058823529414</v>
      </c>
      <c r="H288" s="3">
        <f t="shared" si="29"/>
        <v>51827.941176470587</v>
      </c>
      <c r="I288" s="3">
        <f t="shared" si="30"/>
        <v>48122.058823529413</v>
      </c>
      <c r="J288" s="3">
        <f t="shared" si="31"/>
        <v>51827.941176470587</v>
      </c>
      <c r="K288" s="3">
        <f t="shared" si="32"/>
        <v>50497.058823529413</v>
      </c>
      <c r="L288" s="3">
        <f>IF(AND(L287=J287,E288&lt;=J288),J288,IF(AND(L287=J287,E288&gt;=J288),K288,IF(AND(L287=K287,E288&gt;=K288),K288,IF(AND(L287=K287,E288&lt;=K288),J288,””))))</f>
        <v>51827.941176470587</v>
      </c>
      <c r="M288" t="str">
        <f t="shared" si="33"/>
        <v>SELL</v>
      </c>
    </row>
    <row r="289" spans="1:13" x14ac:dyDescent="0.45">
      <c r="A289" s="2">
        <v>43326</v>
      </c>
      <c r="B289" s="1">
        <v>48800</v>
      </c>
      <c r="C289" s="1">
        <v>49500</v>
      </c>
      <c r="D289" s="1">
        <v>48800</v>
      </c>
      <c r="E289" s="1">
        <v>49200</v>
      </c>
      <c r="F289">
        <f t="shared" si="28"/>
        <v>700</v>
      </c>
      <c r="G289" s="3">
        <f t="shared" si="34"/>
        <v>885.29411764705878</v>
      </c>
      <c r="H289" s="3">
        <f t="shared" si="29"/>
        <v>50920.588235294119</v>
      </c>
      <c r="I289" s="3">
        <f t="shared" si="30"/>
        <v>47379.411764705881</v>
      </c>
      <c r="J289" s="3">
        <f t="shared" si="31"/>
        <v>50920.588235294119</v>
      </c>
      <c r="K289" s="3">
        <f t="shared" si="32"/>
        <v>47379.411764705881</v>
      </c>
      <c r="L289" s="3">
        <f>IF(AND(L288=J288,E289&lt;=J289),J289,IF(AND(L288=J288,E289&gt;=J289),K289,IF(AND(L288=K288,E289&gt;=K289),K289,IF(AND(L288=K288,E289&lt;=K289),J289,””))))</f>
        <v>50920.588235294119</v>
      </c>
      <c r="M289" t="str">
        <f t="shared" si="33"/>
        <v>SELL</v>
      </c>
    </row>
    <row r="290" spans="1:13" x14ac:dyDescent="0.45">
      <c r="A290" s="2">
        <v>43328</v>
      </c>
      <c r="B290" s="1">
        <v>48800</v>
      </c>
      <c r="C290" s="1">
        <v>49250</v>
      </c>
      <c r="D290" s="1">
        <v>48050</v>
      </c>
      <c r="E290" s="1">
        <v>48350</v>
      </c>
      <c r="F290">
        <f t="shared" si="28"/>
        <v>1200</v>
      </c>
      <c r="G290" s="3">
        <f t="shared" si="34"/>
        <v>885.29411764705878</v>
      </c>
      <c r="H290" s="3">
        <f t="shared" si="29"/>
        <v>50420.588235294119</v>
      </c>
      <c r="I290" s="3">
        <f t="shared" si="30"/>
        <v>46879.411764705881</v>
      </c>
      <c r="J290" s="3">
        <f t="shared" si="31"/>
        <v>50420.588235294119</v>
      </c>
      <c r="K290" s="3">
        <f t="shared" si="32"/>
        <v>47379.411764705881</v>
      </c>
      <c r="L290" s="3">
        <f>IF(AND(L289=J289,E290&lt;=J290),J290,IF(AND(L289=J289,E290&gt;=J290),K290,IF(AND(L289=K289,E290&gt;=K290),K290,IF(AND(L289=K289,E290&lt;=K290),J290,””))))</f>
        <v>50420.588235294119</v>
      </c>
      <c r="M290" t="str">
        <f t="shared" si="33"/>
        <v>SELL</v>
      </c>
    </row>
    <row r="291" spans="1:13" x14ac:dyDescent="0.45">
      <c r="A291" s="2">
        <v>43329</v>
      </c>
      <c r="B291" s="1">
        <v>48300</v>
      </c>
      <c r="C291" s="1">
        <v>48800</v>
      </c>
      <c r="D291" s="1">
        <v>48050</v>
      </c>
      <c r="E291" s="1">
        <v>48100</v>
      </c>
      <c r="F291">
        <f t="shared" si="28"/>
        <v>750</v>
      </c>
      <c r="G291" s="3">
        <f t="shared" si="34"/>
        <v>882.35294117647061</v>
      </c>
      <c r="H291" s="3">
        <f t="shared" si="29"/>
        <v>50189.705882352944</v>
      </c>
      <c r="I291" s="3">
        <f t="shared" si="30"/>
        <v>46660.294117647056</v>
      </c>
      <c r="J291" s="3">
        <f t="shared" si="31"/>
        <v>50189.705882352944</v>
      </c>
      <c r="K291" s="3">
        <f t="shared" si="32"/>
        <v>47379.411764705881</v>
      </c>
      <c r="L291" s="3">
        <f>IF(AND(L290=J290,E291&lt;=J291),J291,IF(AND(L290=J290,E291&gt;=J291),K291,IF(AND(L290=K290,E291&gt;=K291),K291,IF(AND(L290=K290,E291&lt;=K291),J291,””))))</f>
        <v>50189.705882352944</v>
      </c>
      <c r="M291" t="str">
        <f t="shared" si="33"/>
        <v>SELL</v>
      </c>
    </row>
    <row r="292" spans="1:13" x14ac:dyDescent="0.45">
      <c r="A292" s="2">
        <v>43332</v>
      </c>
      <c r="B292" s="1">
        <v>48200</v>
      </c>
      <c r="C292" s="1">
        <v>48800</v>
      </c>
      <c r="D292" s="1">
        <v>48200</v>
      </c>
      <c r="E292" s="1">
        <v>48750</v>
      </c>
      <c r="F292">
        <f t="shared" si="28"/>
        <v>700</v>
      </c>
      <c r="G292" s="3">
        <f t="shared" si="34"/>
        <v>876.47058823529414</v>
      </c>
      <c r="H292" s="3">
        <f t="shared" si="29"/>
        <v>50252.941176470587</v>
      </c>
      <c r="I292" s="3">
        <f t="shared" si="30"/>
        <v>46747.058823529413</v>
      </c>
      <c r="J292" s="3">
        <f t="shared" si="31"/>
        <v>50189.705882352944</v>
      </c>
      <c r="K292" s="3">
        <f t="shared" si="32"/>
        <v>47379.411764705881</v>
      </c>
      <c r="L292" s="3">
        <f>IF(AND(L291=J291,E292&lt;=J292),J292,IF(AND(L291=J291,E292&gt;=J292),K292,IF(AND(L291=K291,E292&gt;=K292),K292,IF(AND(L291=K291,E292&lt;=K292),J292,””))))</f>
        <v>50189.705882352944</v>
      </c>
      <c r="M292" t="str">
        <f t="shared" si="33"/>
        <v>SELL</v>
      </c>
    </row>
    <row r="293" spans="1:13" x14ac:dyDescent="0.45">
      <c r="A293" s="2">
        <v>43333</v>
      </c>
      <c r="B293" s="1">
        <v>48800</v>
      </c>
      <c r="C293" s="1">
        <v>49050</v>
      </c>
      <c r="D293" s="1">
        <v>48300</v>
      </c>
      <c r="E293" s="1">
        <v>48750</v>
      </c>
      <c r="F293">
        <f t="shared" si="28"/>
        <v>750</v>
      </c>
      <c r="G293" s="3">
        <f t="shared" si="34"/>
        <v>855.88235294117646</v>
      </c>
      <c r="H293" s="3">
        <f t="shared" si="29"/>
        <v>50386.76470588235</v>
      </c>
      <c r="I293" s="3">
        <f t="shared" si="30"/>
        <v>46963.23529411765</v>
      </c>
      <c r="J293" s="3">
        <f t="shared" si="31"/>
        <v>50189.705882352944</v>
      </c>
      <c r="K293" s="3">
        <f t="shared" si="32"/>
        <v>47379.411764705881</v>
      </c>
      <c r="L293" s="3">
        <f>IF(AND(L292=J292,E293&lt;=J293),J293,IF(AND(L292=J292,E293&gt;=J293),K293,IF(AND(L292=K292,E293&gt;=K293),K293,IF(AND(L292=K292,E293&lt;=K293),J293,””))))</f>
        <v>50189.705882352944</v>
      </c>
      <c r="M293" t="str">
        <f t="shared" si="33"/>
        <v>SELL</v>
      </c>
    </row>
    <row r="294" spans="1:13" x14ac:dyDescent="0.45">
      <c r="A294" s="2">
        <v>43334</v>
      </c>
      <c r="B294" s="1">
        <v>48550</v>
      </c>
      <c r="C294" s="1">
        <v>49500</v>
      </c>
      <c r="D294" s="1">
        <v>48550</v>
      </c>
      <c r="E294" s="1">
        <v>48800</v>
      </c>
      <c r="F294">
        <f t="shared" si="28"/>
        <v>950</v>
      </c>
      <c r="G294" s="3">
        <f t="shared" si="34"/>
        <v>876.47058823529414</v>
      </c>
      <c r="H294" s="3">
        <f t="shared" si="29"/>
        <v>50777.941176470587</v>
      </c>
      <c r="I294" s="3">
        <f t="shared" si="30"/>
        <v>47272.058823529413</v>
      </c>
      <c r="J294" s="3">
        <f t="shared" si="31"/>
        <v>50189.705882352944</v>
      </c>
      <c r="K294" s="3">
        <f t="shared" si="32"/>
        <v>47379.411764705881</v>
      </c>
      <c r="L294" s="3">
        <f>IF(AND(L293=J293,E294&lt;=J294),J294,IF(AND(L293=J293,E294&gt;=J294),K294,IF(AND(L293=K293,E294&gt;=K294),K294,IF(AND(L293=K293,E294&lt;=K294),J294,””))))</f>
        <v>50189.705882352944</v>
      </c>
      <c r="M294" t="str">
        <f t="shared" si="33"/>
        <v>SELL</v>
      </c>
    </row>
    <row r="295" spans="1:13" x14ac:dyDescent="0.45">
      <c r="A295" s="2">
        <v>43335</v>
      </c>
      <c r="B295" s="1">
        <v>49000</v>
      </c>
      <c r="C295" s="1">
        <v>49300</v>
      </c>
      <c r="D295" s="1">
        <v>48550</v>
      </c>
      <c r="E295" s="1">
        <v>48550</v>
      </c>
      <c r="F295">
        <f t="shared" si="28"/>
        <v>750</v>
      </c>
      <c r="G295" s="3">
        <f t="shared" si="34"/>
        <v>879.41176470588232</v>
      </c>
      <c r="H295" s="3">
        <f t="shared" si="29"/>
        <v>50683.823529411762</v>
      </c>
      <c r="I295" s="3">
        <f t="shared" si="30"/>
        <v>47166.176470588238</v>
      </c>
      <c r="J295" s="3">
        <f t="shared" si="31"/>
        <v>50189.705882352944</v>
      </c>
      <c r="K295" s="3">
        <f t="shared" si="32"/>
        <v>47379.411764705881</v>
      </c>
      <c r="L295" s="3">
        <f>IF(AND(L294=J294,E295&lt;=J295),J295,IF(AND(L294=J294,E295&gt;=J295),K295,IF(AND(L294=K294,E295&gt;=K295),K295,IF(AND(L294=K294,E295&lt;=K295),J295,””))))</f>
        <v>50189.705882352944</v>
      </c>
      <c r="M295" t="str">
        <f t="shared" si="33"/>
        <v>SELL</v>
      </c>
    </row>
    <row r="296" spans="1:13" x14ac:dyDescent="0.45">
      <c r="A296" s="2">
        <v>43336</v>
      </c>
      <c r="B296" s="1">
        <v>48400</v>
      </c>
      <c r="C296" s="1">
        <v>48600</v>
      </c>
      <c r="D296" s="1">
        <v>48150</v>
      </c>
      <c r="E296" s="1">
        <v>48400</v>
      </c>
      <c r="F296">
        <f t="shared" si="28"/>
        <v>450</v>
      </c>
      <c r="G296" s="3">
        <f t="shared" si="34"/>
        <v>817.64705882352939</v>
      </c>
      <c r="H296" s="3">
        <f t="shared" si="29"/>
        <v>50010.294117647056</v>
      </c>
      <c r="I296" s="3">
        <f t="shared" si="30"/>
        <v>46739.705882352944</v>
      </c>
      <c r="J296" s="3">
        <f t="shared" si="31"/>
        <v>50010.294117647056</v>
      </c>
      <c r="K296" s="3">
        <f t="shared" si="32"/>
        <v>47379.411764705881</v>
      </c>
      <c r="L296" s="3">
        <f>IF(AND(L295=J295,E296&lt;=J296),J296,IF(AND(L295=J295,E296&gt;=J296),K296,IF(AND(L295=K295,E296&gt;=K296),K296,IF(AND(L295=K295,E296&lt;=K296),J296,””))))</f>
        <v>50010.294117647056</v>
      </c>
      <c r="M296" t="str">
        <f t="shared" si="33"/>
        <v>SELL</v>
      </c>
    </row>
    <row r="297" spans="1:13" x14ac:dyDescent="0.45">
      <c r="A297" s="2">
        <v>43339</v>
      </c>
      <c r="B297" s="1">
        <v>48450</v>
      </c>
      <c r="C297" s="1">
        <v>48500</v>
      </c>
      <c r="D297" s="1">
        <v>48150</v>
      </c>
      <c r="E297" s="1">
        <v>48200</v>
      </c>
      <c r="F297">
        <f t="shared" si="28"/>
        <v>350</v>
      </c>
      <c r="G297" s="3">
        <f t="shared" si="34"/>
        <v>791.17647058823525</v>
      </c>
      <c r="H297" s="3">
        <f t="shared" si="29"/>
        <v>49907.352941176468</v>
      </c>
      <c r="I297" s="3">
        <f t="shared" si="30"/>
        <v>46742.647058823532</v>
      </c>
      <c r="J297" s="3">
        <f t="shared" si="31"/>
        <v>49907.352941176468</v>
      </c>
      <c r="K297" s="3">
        <f t="shared" si="32"/>
        <v>47379.411764705881</v>
      </c>
      <c r="L297" s="3">
        <f>IF(AND(L296=J296,E297&lt;=J297),J297,IF(AND(L296=J296,E297&gt;=J297),K297,IF(AND(L296=K296,E297&gt;=K297),K297,IF(AND(L296=K296,E297&lt;=K297),J297,””))))</f>
        <v>49907.352941176468</v>
      </c>
      <c r="M297" t="str">
        <f t="shared" si="33"/>
        <v>SELL</v>
      </c>
    </row>
    <row r="298" spans="1:13" x14ac:dyDescent="0.45">
      <c r="A298" s="2">
        <v>43340</v>
      </c>
      <c r="B298" s="1">
        <v>48250</v>
      </c>
      <c r="C298" s="1">
        <v>49000</v>
      </c>
      <c r="D298" s="1">
        <v>48250</v>
      </c>
      <c r="E298" s="1">
        <v>48950</v>
      </c>
      <c r="F298">
        <f t="shared" si="28"/>
        <v>800</v>
      </c>
      <c r="G298" s="3">
        <f t="shared" si="34"/>
        <v>744.11764705882354</v>
      </c>
      <c r="H298" s="3">
        <f t="shared" si="29"/>
        <v>50113.23529411765</v>
      </c>
      <c r="I298" s="3">
        <f t="shared" si="30"/>
        <v>47136.76470588235</v>
      </c>
      <c r="J298" s="3">
        <f t="shared" si="31"/>
        <v>49907.352941176468</v>
      </c>
      <c r="K298" s="3">
        <f t="shared" si="32"/>
        <v>47379.411764705881</v>
      </c>
      <c r="L298" s="3">
        <f>IF(AND(L297=J297,E298&lt;=J298),J298,IF(AND(L297=J297,E298&gt;=J298),K298,IF(AND(L297=K297,E298&gt;=K298),K298,IF(AND(L297=K297,E298&lt;=K298),J298,””))))</f>
        <v>49907.352941176468</v>
      </c>
      <c r="M298" t="str">
        <f t="shared" si="33"/>
        <v>SELL</v>
      </c>
    </row>
    <row r="299" spans="1:13" x14ac:dyDescent="0.45">
      <c r="A299" s="2">
        <v>43341</v>
      </c>
      <c r="B299" s="1">
        <v>48950</v>
      </c>
      <c r="C299" s="1">
        <v>49250</v>
      </c>
      <c r="D299" s="1">
        <v>48350</v>
      </c>
      <c r="E299" s="1">
        <v>48500</v>
      </c>
      <c r="F299">
        <f t="shared" si="28"/>
        <v>900</v>
      </c>
      <c r="G299" s="3">
        <f t="shared" si="34"/>
        <v>767.64705882352939</v>
      </c>
      <c r="H299" s="3">
        <f t="shared" si="29"/>
        <v>50335.294117647056</v>
      </c>
      <c r="I299" s="3">
        <f t="shared" si="30"/>
        <v>47264.705882352944</v>
      </c>
      <c r="J299" s="3">
        <f t="shared" si="31"/>
        <v>49907.352941176468</v>
      </c>
      <c r="K299" s="3">
        <f t="shared" si="32"/>
        <v>47379.411764705881</v>
      </c>
      <c r="L299" s="3">
        <f>IF(AND(L298=J298,E299&lt;=J299),J299,IF(AND(L298=J298,E299&gt;=J299),K299,IF(AND(L298=K298,E299&gt;=K299),K299,IF(AND(L298=K298,E299&lt;=K299),J299,””))))</f>
        <v>49907.352941176468</v>
      </c>
      <c r="M299" t="str">
        <f t="shared" si="33"/>
        <v>SELL</v>
      </c>
    </row>
    <row r="300" spans="1:13" x14ac:dyDescent="0.45">
      <c r="A300" s="2">
        <v>43342</v>
      </c>
      <c r="B300" s="1">
        <v>48500</v>
      </c>
      <c r="C300" s="1">
        <v>48550</v>
      </c>
      <c r="D300" s="1">
        <v>46900</v>
      </c>
      <c r="E300" s="1">
        <v>47050</v>
      </c>
      <c r="F300">
        <f t="shared" si="28"/>
        <v>1650</v>
      </c>
      <c r="G300" s="3">
        <f t="shared" si="34"/>
        <v>835.29411764705878</v>
      </c>
      <c r="H300" s="3">
        <f t="shared" si="29"/>
        <v>49395.588235294119</v>
      </c>
      <c r="I300" s="3">
        <f t="shared" si="30"/>
        <v>46054.411764705881</v>
      </c>
      <c r="J300" s="3">
        <f t="shared" si="31"/>
        <v>49395.588235294119</v>
      </c>
      <c r="K300" s="3">
        <f t="shared" si="32"/>
        <v>47379.411764705881</v>
      </c>
      <c r="L300" s="3">
        <f>IF(AND(L299=J299,E300&lt;=J300),J300,IF(AND(L299=J299,E300&gt;=J300),K300,IF(AND(L299=K299,E300&gt;=K300),K300,IF(AND(L299=K299,E300&lt;=K300),J300,””))))</f>
        <v>49395.588235294119</v>
      </c>
      <c r="M300" t="str">
        <f t="shared" si="33"/>
        <v>SELL</v>
      </c>
    </row>
    <row r="301" spans="1:13" x14ac:dyDescent="0.45">
      <c r="A301" s="2">
        <v>43343</v>
      </c>
      <c r="B301" s="1">
        <v>47100</v>
      </c>
      <c r="C301" s="1">
        <v>48200</v>
      </c>
      <c r="D301" s="1">
        <v>46850</v>
      </c>
      <c r="E301" s="1">
        <v>48200</v>
      </c>
      <c r="F301">
        <f t="shared" si="28"/>
        <v>1350</v>
      </c>
      <c r="G301" s="3">
        <f t="shared" si="34"/>
        <v>885.29411764705878</v>
      </c>
      <c r="H301" s="3">
        <f t="shared" si="29"/>
        <v>49295.588235294119</v>
      </c>
      <c r="I301" s="3">
        <f t="shared" si="30"/>
        <v>45754.411764705881</v>
      </c>
      <c r="J301" s="3">
        <f t="shared" si="31"/>
        <v>49295.588235294119</v>
      </c>
      <c r="K301" s="3">
        <f t="shared" si="32"/>
        <v>45754.411764705881</v>
      </c>
      <c r="L301" s="3">
        <f>IF(AND(L300=J300,E301&lt;=J301),J301,IF(AND(L300=J300,E301&gt;=J301),K301,IF(AND(L300=K300,E301&gt;=K301),K301,IF(AND(L300=K300,E301&lt;=K301),J301,””))))</f>
        <v>49295.588235294119</v>
      </c>
      <c r="M301" t="str">
        <f t="shared" si="33"/>
        <v>SELL</v>
      </c>
    </row>
    <row r="302" spans="1:13" x14ac:dyDescent="0.45">
      <c r="A302" s="2">
        <v>43346</v>
      </c>
      <c r="B302" s="1">
        <v>48100</v>
      </c>
      <c r="C302" s="1">
        <v>48200</v>
      </c>
      <c r="D302" s="1">
        <v>47650</v>
      </c>
      <c r="E302" s="1">
        <v>47850</v>
      </c>
      <c r="F302">
        <f t="shared" si="28"/>
        <v>550</v>
      </c>
      <c r="G302" s="3">
        <f t="shared" si="34"/>
        <v>882.35294117647061</v>
      </c>
      <c r="H302" s="3">
        <f t="shared" si="29"/>
        <v>49689.705882352944</v>
      </c>
      <c r="I302" s="3">
        <f t="shared" si="30"/>
        <v>46160.294117647056</v>
      </c>
      <c r="J302" s="3">
        <f t="shared" si="31"/>
        <v>49295.588235294119</v>
      </c>
      <c r="K302" s="3">
        <f t="shared" si="32"/>
        <v>46160.294117647056</v>
      </c>
      <c r="L302" s="3">
        <f>IF(AND(L301=J301,E302&lt;=J302),J302,IF(AND(L301=J301,E302&gt;=J302),K302,IF(AND(L301=K301,E302&gt;=K302),K302,IF(AND(L301=K301,E302&lt;=K302),J302,””))))</f>
        <v>49295.588235294119</v>
      </c>
      <c r="M302" t="str">
        <f t="shared" si="33"/>
        <v>SELL</v>
      </c>
    </row>
    <row r="303" spans="1:13" x14ac:dyDescent="0.45">
      <c r="A303" s="2">
        <v>43347</v>
      </c>
      <c r="B303" s="1">
        <v>47500</v>
      </c>
      <c r="C303" s="1">
        <v>48300</v>
      </c>
      <c r="D303" s="1">
        <v>47150</v>
      </c>
      <c r="E303" s="1">
        <v>48100</v>
      </c>
      <c r="F303">
        <f t="shared" si="28"/>
        <v>1150</v>
      </c>
      <c r="G303" s="3">
        <f t="shared" si="34"/>
        <v>920.58823529411768</v>
      </c>
      <c r="H303" s="3">
        <f t="shared" si="29"/>
        <v>49566.176470588238</v>
      </c>
      <c r="I303" s="3">
        <f t="shared" si="30"/>
        <v>45883.823529411762</v>
      </c>
      <c r="J303" s="3">
        <f t="shared" si="31"/>
        <v>49295.588235294119</v>
      </c>
      <c r="K303" s="3">
        <f t="shared" si="32"/>
        <v>46160.294117647056</v>
      </c>
      <c r="L303" s="3">
        <f>IF(AND(L302=J302,E303&lt;=J303),J303,IF(AND(L302=J302,E303&gt;=J303),K303,IF(AND(L302=K302,E303&gt;=K303),K303,IF(AND(L302=K302,E303&lt;=K303),J303,””))))</f>
        <v>49295.588235294119</v>
      </c>
      <c r="M303" t="str">
        <f t="shared" si="33"/>
        <v>SELL</v>
      </c>
    </row>
    <row r="304" spans="1:13" x14ac:dyDescent="0.45">
      <c r="A304" s="2">
        <v>43348</v>
      </c>
      <c r="B304" s="1">
        <v>48000</v>
      </c>
      <c r="C304" s="1">
        <v>48350</v>
      </c>
      <c r="D304" s="1">
        <v>47650</v>
      </c>
      <c r="E304" s="1">
        <v>47700</v>
      </c>
      <c r="F304">
        <f t="shared" si="28"/>
        <v>700</v>
      </c>
      <c r="G304" s="3">
        <f t="shared" si="34"/>
        <v>920.58823529411768</v>
      </c>
      <c r="H304" s="3">
        <f t="shared" si="29"/>
        <v>49841.176470588238</v>
      </c>
      <c r="I304" s="3">
        <f t="shared" si="30"/>
        <v>46158.823529411762</v>
      </c>
      <c r="J304" s="3">
        <f t="shared" si="31"/>
        <v>49295.588235294119</v>
      </c>
      <c r="K304" s="3">
        <f t="shared" si="32"/>
        <v>46160.294117647056</v>
      </c>
      <c r="L304" s="3">
        <f>IF(AND(L303=J303,E304&lt;=J304),J304,IF(AND(L303=J303,E304&gt;=J304),K304,IF(AND(L303=K303,E304&gt;=K304),K304,IF(AND(L303=K303,E304&lt;=K304),J304,””))))</f>
        <v>49295.588235294119</v>
      </c>
      <c r="M304" t="str">
        <f t="shared" si="33"/>
        <v>SELL</v>
      </c>
    </row>
    <row r="305" spans="1:13" x14ac:dyDescent="0.45">
      <c r="A305" s="2">
        <v>43349</v>
      </c>
      <c r="B305" s="1">
        <v>47700</v>
      </c>
      <c r="C305" s="1">
        <v>47750</v>
      </c>
      <c r="D305" s="1">
        <v>47350</v>
      </c>
      <c r="E305" s="1">
        <v>47500</v>
      </c>
      <c r="F305">
        <f t="shared" si="28"/>
        <v>400</v>
      </c>
      <c r="G305" s="3">
        <f t="shared" si="34"/>
        <v>829.41176470588232</v>
      </c>
      <c r="H305" s="3">
        <f t="shared" si="29"/>
        <v>49208.823529411762</v>
      </c>
      <c r="I305" s="3">
        <f t="shared" si="30"/>
        <v>45891.176470588238</v>
      </c>
      <c r="J305" s="3">
        <f t="shared" si="31"/>
        <v>49208.823529411762</v>
      </c>
      <c r="K305" s="3">
        <f t="shared" si="32"/>
        <v>46160.294117647056</v>
      </c>
      <c r="L305" s="3">
        <f>IF(AND(L304=J304,E305&lt;=J305),J305,IF(AND(L304=J304,E305&gt;=J305),K305,IF(AND(L304=K304,E305&gt;=K305),K305,IF(AND(L304=K304,E305&lt;=K305),J305,””))))</f>
        <v>49208.823529411762</v>
      </c>
      <c r="M305" t="str">
        <f t="shared" si="33"/>
        <v>SELL</v>
      </c>
    </row>
    <row r="306" spans="1:13" x14ac:dyDescent="0.45">
      <c r="A306" s="2">
        <v>43350</v>
      </c>
      <c r="B306" s="1">
        <v>47700</v>
      </c>
      <c r="C306" s="1">
        <v>48100</v>
      </c>
      <c r="D306" s="1">
        <v>47400</v>
      </c>
      <c r="E306" s="1">
        <v>47900</v>
      </c>
      <c r="F306">
        <f t="shared" si="28"/>
        <v>700</v>
      </c>
      <c r="G306" s="3">
        <f t="shared" si="34"/>
        <v>829.41176470588232</v>
      </c>
      <c r="H306" s="3">
        <f t="shared" si="29"/>
        <v>49408.823529411762</v>
      </c>
      <c r="I306" s="3">
        <f t="shared" si="30"/>
        <v>46091.176470588238</v>
      </c>
      <c r="J306" s="3">
        <f t="shared" si="31"/>
        <v>49208.823529411762</v>
      </c>
      <c r="K306" s="3">
        <f t="shared" si="32"/>
        <v>46160.294117647056</v>
      </c>
      <c r="L306" s="3">
        <f>IF(AND(L305=J305,E306&lt;=J306),J306,IF(AND(L305=J305,E306&gt;=J306),K306,IF(AND(L305=K305,E306&gt;=K306),K306,IF(AND(L305=K305,E306&lt;=K306),J306,””))))</f>
        <v>49208.823529411762</v>
      </c>
      <c r="M306" t="str">
        <f t="shared" si="33"/>
        <v>SELL</v>
      </c>
    </row>
    <row r="307" spans="1:13" x14ac:dyDescent="0.45">
      <c r="A307" s="2">
        <v>43353</v>
      </c>
      <c r="B307" s="1">
        <v>47650</v>
      </c>
      <c r="C307" s="1">
        <v>48100</v>
      </c>
      <c r="D307" s="1">
        <v>47600</v>
      </c>
      <c r="E307" s="1">
        <v>48100</v>
      </c>
      <c r="F307">
        <f t="shared" si="28"/>
        <v>500</v>
      </c>
      <c r="G307" s="3">
        <f t="shared" si="34"/>
        <v>788.23529411764707</v>
      </c>
      <c r="H307" s="3">
        <f t="shared" si="29"/>
        <v>49426.470588235294</v>
      </c>
      <c r="I307" s="3">
        <f t="shared" si="30"/>
        <v>46273.529411764706</v>
      </c>
      <c r="J307" s="3">
        <f t="shared" si="31"/>
        <v>49208.823529411762</v>
      </c>
      <c r="K307" s="3">
        <f t="shared" si="32"/>
        <v>46273.529411764706</v>
      </c>
      <c r="L307" s="3">
        <f>IF(AND(L306=J306,E307&lt;=J307),J307,IF(AND(L306=J306,E307&gt;=J307),K307,IF(AND(L306=K306,E307&gt;=K307),K307,IF(AND(L306=K306,E307&lt;=K307),J307,””))))</f>
        <v>49208.823529411762</v>
      </c>
      <c r="M307" t="str">
        <f t="shared" si="33"/>
        <v>SELL</v>
      </c>
    </row>
    <row r="308" spans="1:13" x14ac:dyDescent="0.45">
      <c r="A308" s="2">
        <v>43354</v>
      </c>
      <c r="B308" s="1">
        <v>48400</v>
      </c>
      <c r="C308" s="1">
        <v>51300</v>
      </c>
      <c r="D308" s="1">
        <v>48400</v>
      </c>
      <c r="E308" s="1">
        <v>51000</v>
      </c>
      <c r="F308">
        <f t="shared" si="28"/>
        <v>3200</v>
      </c>
      <c r="G308" s="3">
        <f t="shared" si="34"/>
        <v>932.35294117647061</v>
      </c>
      <c r="H308" s="3">
        <f t="shared" si="29"/>
        <v>51714.705882352944</v>
      </c>
      <c r="I308" s="3">
        <f t="shared" si="30"/>
        <v>47985.294117647056</v>
      </c>
      <c r="J308" s="3">
        <f t="shared" si="31"/>
        <v>49208.823529411762</v>
      </c>
      <c r="K308" s="3">
        <f t="shared" si="32"/>
        <v>47985.294117647056</v>
      </c>
      <c r="L308" s="3">
        <f>IF(AND(L307=J307,E308&lt;=J308),J308,IF(AND(L307=J307,E308&gt;=J308),K308,IF(AND(L307=K307,E308&gt;=K308),K308,IF(AND(L307=K307,E308&lt;=K308),J308,””))))</f>
        <v>47985.294117647056</v>
      </c>
      <c r="M308" t="str">
        <f t="shared" si="33"/>
        <v>BUY</v>
      </c>
    </row>
    <row r="309" spans="1:13" x14ac:dyDescent="0.45">
      <c r="A309" s="2">
        <v>43355</v>
      </c>
      <c r="B309" s="1">
        <v>51200</v>
      </c>
      <c r="C309" s="1">
        <v>51400</v>
      </c>
      <c r="D309" s="1">
        <v>50100</v>
      </c>
      <c r="E309" s="1">
        <v>50500</v>
      </c>
      <c r="F309">
        <f t="shared" si="28"/>
        <v>1300</v>
      </c>
      <c r="G309" s="3">
        <f t="shared" si="34"/>
        <v>967.64705882352939</v>
      </c>
      <c r="H309" s="3">
        <f t="shared" si="29"/>
        <v>52685.294117647056</v>
      </c>
      <c r="I309" s="3">
        <f t="shared" si="30"/>
        <v>48814.705882352944</v>
      </c>
      <c r="J309" s="3">
        <f t="shared" si="31"/>
        <v>52685.294117647056</v>
      </c>
      <c r="K309" s="3">
        <f t="shared" si="32"/>
        <v>48814.705882352944</v>
      </c>
      <c r="L309" s="3">
        <f>IF(AND(L308=J308,E309&lt;=J309),J309,IF(AND(L308=J308,E309&gt;=J309),K309,IF(AND(L308=K308,E309&gt;=K309),K309,IF(AND(L308=K308,E309&lt;=K309),J309,””))))</f>
        <v>48814.705882352944</v>
      </c>
      <c r="M309" t="str">
        <f t="shared" si="33"/>
        <v>BUY</v>
      </c>
    </row>
    <row r="310" spans="1:13" x14ac:dyDescent="0.45">
      <c r="A310" s="2">
        <v>43356</v>
      </c>
      <c r="B310" s="1">
        <v>50600</v>
      </c>
      <c r="C310" s="1">
        <v>54000</v>
      </c>
      <c r="D310" s="1">
        <v>50500</v>
      </c>
      <c r="E310" s="1">
        <v>53900</v>
      </c>
      <c r="F310">
        <f t="shared" si="28"/>
        <v>3500</v>
      </c>
      <c r="G310" s="3">
        <f t="shared" si="34"/>
        <v>1129.4117647058824</v>
      </c>
      <c r="H310" s="3">
        <f t="shared" si="29"/>
        <v>54508.823529411762</v>
      </c>
      <c r="I310" s="3">
        <f t="shared" si="30"/>
        <v>49991.176470588238</v>
      </c>
      <c r="J310" s="3">
        <f t="shared" si="31"/>
        <v>52685.294117647056</v>
      </c>
      <c r="K310" s="3">
        <f t="shared" si="32"/>
        <v>49991.176470588238</v>
      </c>
      <c r="L310" s="3">
        <f>IF(AND(L309=J309,E310&lt;=J310),J310,IF(AND(L309=J309,E310&gt;=J310),K310,IF(AND(L309=K309,E310&gt;=K310),K310,IF(AND(L309=K309,E310&lt;=K310),J310,””))))</f>
        <v>49991.176470588238</v>
      </c>
      <c r="M310" t="str">
        <f t="shared" si="33"/>
        <v>BUY</v>
      </c>
    </row>
    <row r="311" spans="1:13" x14ac:dyDescent="0.45">
      <c r="A311" s="2">
        <v>43357</v>
      </c>
      <c r="B311" s="1">
        <v>54000</v>
      </c>
      <c r="C311" s="1">
        <v>55100</v>
      </c>
      <c r="D311" s="1">
        <v>53500</v>
      </c>
      <c r="E311" s="1">
        <v>54200</v>
      </c>
      <c r="F311">
        <f t="shared" si="28"/>
        <v>1600</v>
      </c>
      <c r="G311" s="3">
        <f t="shared" si="34"/>
        <v>1167.6470588235295</v>
      </c>
      <c r="H311" s="3">
        <f t="shared" si="29"/>
        <v>56635.294117647056</v>
      </c>
      <c r="I311" s="3">
        <f t="shared" si="30"/>
        <v>51964.705882352944</v>
      </c>
      <c r="J311" s="3">
        <f t="shared" si="31"/>
        <v>56635.294117647056</v>
      </c>
      <c r="K311" s="3">
        <f t="shared" si="32"/>
        <v>51964.705882352944</v>
      </c>
      <c r="L311" s="3">
        <f>IF(AND(L310=J310,E311&lt;=J311),J311,IF(AND(L310=J310,E311&gt;=J311),K311,IF(AND(L310=K310,E311&gt;=K311),K311,IF(AND(L310=K310,E311&lt;=K311),J311,””))))</f>
        <v>51964.705882352944</v>
      </c>
      <c r="M311" t="str">
        <f t="shared" si="33"/>
        <v>BUY</v>
      </c>
    </row>
    <row r="312" spans="1:13" x14ac:dyDescent="0.45">
      <c r="A312" s="2">
        <v>43360</v>
      </c>
      <c r="B312" s="1">
        <v>54100</v>
      </c>
      <c r="C312" s="1">
        <v>54700</v>
      </c>
      <c r="D312" s="1">
        <v>53100</v>
      </c>
      <c r="E312" s="1">
        <v>54500</v>
      </c>
      <c r="F312">
        <f t="shared" si="28"/>
        <v>1600</v>
      </c>
      <c r="G312" s="3">
        <f t="shared" si="34"/>
        <v>1217.6470588235295</v>
      </c>
      <c r="H312" s="3">
        <f t="shared" si="29"/>
        <v>56335.294117647056</v>
      </c>
      <c r="I312" s="3">
        <f t="shared" si="30"/>
        <v>51464.705882352944</v>
      </c>
      <c r="J312" s="3">
        <f t="shared" si="31"/>
        <v>56335.294117647056</v>
      </c>
      <c r="K312" s="3">
        <f t="shared" si="32"/>
        <v>51964.705882352944</v>
      </c>
      <c r="L312" s="3">
        <f>IF(AND(L311=J311,E312&lt;=J312),J312,IF(AND(L311=J311,E312&gt;=J312),K312,IF(AND(L311=K311,E312&gt;=K312),K312,IF(AND(L311=K311,E312&lt;=K312),J312,””))))</f>
        <v>51964.705882352944</v>
      </c>
      <c r="M312" t="str">
        <f t="shared" si="33"/>
        <v>BUY</v>
      </c>
    </row>
    <row r="313" spans="1:13" x14ac:dyDescent="0.45">
      <c r="A313" s="2">
        <v>43361</v>
      </c>
      <c r="B313" s="1">
        <v>54000</v>
      </c>
      <c r="C313" s="1">
        <v>54700</v>
      </c>
      <c r="D313" s="1">
        <v>53600</v>
      </c>
      <c r="E313" s="1">
        <v>54600</v>
      </c>
      <c r="F313">
        <f t="shared" si="28"/>
        <v>1100</v>
      </c>
      <c r="G313" s="3">
        <f t="shared" si="34"/>
        <v>1255.8823529411766</v>
      </c>
      <c r="H313" s="3">
        <f t="shared" si="29"/>
        <v>56661.76470588235</v>
      </c>
      <c r="I313" s="3">
        <f t="shared" si="30"/>
        <v>51638.23529411765</v>
      </c>
      <c r="J313" s="3">
        <f t="shared" si="31"/>
        <v>56335.294117647056</v>
      </c>
      <c r="K313" s="3">
        <f t="shared" si="32"/>
        <v>51964.705882352944</v>
      </c>
      <c r="L313" s="3">
        <f>IF(AND(L312=J312,E313&lt;=J313),J313,IF(AND(L312=J312,E313&gt;=J313),K313,IF(AND(L312=K312,E313&gt;=K313),K313,IF(AND(L312=K312,E313&lt;=K313),J313,””))))</f>
        <v>51964.705882352944</v>
      </c>
      <c r="M313" t="str">
        <f t="shared" si="33"/>
        <v>BUY</v>
      </c>
    </row>
    <row r="314" spans="1:13" x14ac:dyDescent="0.45">
      <c r="A314" s="2">
        <v>43362</v>
      </c>
      <c r="B314" s="1">
        <v>54700</v>
      </c>
      <c r="C314" s="1">
        <v>55000</v>
      </c>
      <c r="D314" s="1">
        <v>52400</v>
      </c>
      <c r="E314" s="1">
        <v>53700</v>
      </c>
      <c r="F314">
        <f t="shared" si="28"/>
        <v>2600</v>
      </c>
      <c r="G314" s="3">
        <f t="shared" si="34"/>
        <v>1388.2352941176471</v>
      </c>
      <c r="H314" s="3">
        <f t="shared" si="29"/>
        <v>56476.470588235294</v>
      </c>
      <c r="I314" s="3">
        <f t="shared" si="30"/>
        <v>50923.529411764706</v>
      </c>
      <c r="J314" s="3">
        <f t="shared" si="31"/>
        <v>56335.294117647056</v>
      </c>
      <c r="K314" s="3">
        <f t="shared" si="32"/>
        <v>51964.705882352944</v>
      </c>
      <c r="L314" s="3">
        <f>IF(AND(L313=J313,E314&lt;=J314),J314,IF(AND(L313=J313,E314&gt;=J314),K314,IF(AND(L313=K313,E314&gt;=K314),K314,IF(AND(L313=K313,E314&lt;=K314),J314,””))))</f>
        <v>51964.705882352944</v>
      </c>
      <c r="M314" t="str">
        <f t="shared" si="33"/>
        <v>BUY</v>
      </c>
    </row>
    <row r="315" spans="1:13" x14ac:dyDescent="0.45">
      <c r="A315" s="2">
        <v>43363</v>
      </c>
      <c r="B315" s="1">
        <v>53400</v>
      </c>
      <c r="C315" s="1">
        <v>53700</v>
      </c>
      <c r="D315" s="1">
        <v>52200</v>
      </c>
      <c r="E315" s="1">
        <v>52300</v>
      </c>
      <c r="F315">
        <f t="shared" si="28"/>
        <v>1500</v>
      </c>
      <c r="G315" s="3">
        <f t="shared" si="34"/>
        <v>1429.4117647058824</v>
      </c>
      <c r="H315" s="3">
        <f t="shared" si="29"/>
        <v>55808.823529411762</v>
      </c>
      <c r="I315" s="3">
        <f t="shared" si="30"/>
        <v>50091.176470588238</v>
      </c>
      <c r="J315" s="3">
        <f t="shared" si="31"/>
        <v>55808.823529411762</v>
      </c>
      <c r="K315" s="3">
        <f t="shared" si="32"/>
        <v>51964.705882352944</v>
      </c>
      <c r="L315" s="3">
        <f>IF(AND(L314=J314,E315&lt;=J315),J315,IF(AND(L314=J314,E315&gt;=J315),K315,IF(AND(L314=K314,E315&gt;=K315),K315,IF(AND(L314=K314,E315&lt;=K315),J315,””))))</f>
        <v>51964.705882352944</v>
      </c>
      <c r="M315" t="str">
        <f t="shared" si="33"/>
        <v>BUY</v>
      </c>
    </row>
    <row r="316" spans="1:13" x14ac:dyDescent="0.45">
      <c r="A316" s="2">
        <v>43364</v>
      </c>
      <c r="B316" s="1">
        <v>52400</v>
      </c>
      <c r="C316" s="1">
        <v>54900</v>
      </c>
      <c r="D316" s="1">
        <v>52300</v>
      </c>
      <c r="E316" s="1">
        <v>54700</v>
      </c>
      <c r="F316">
        <f t="shared" si="28"/>
        <v>2600</v>
      </c>
      <c r="G316" s="3">
        <f t="shared" si="34"/>
        <v>1529.4117647058824</v>
      </c>
      <c r="H316" s="3">
        <f t="shared" si="29"/>
        <v>56658.823529411762</v>
      </c>
      <c r="I316" s="3">
        <f t="shared" si="30"/>
        <v>50541.176470588238</v>
      </c>
      <c r="J316" s="3">
        <f t="shared" si="31"/>
        <v>55808.823529411762</v>
      </c>
      <c r="K316" s="3">
        <f t="shared" si="32"/>
        <v>51964.705882352944</v>
      </c>
      <c r="L316" s="3">
        <f>IF(AND(L315=J315,E316&lt;=J316),J316,IF(AND(L315=J315,E316&gt;=J316),K316,IF(AND(L315=K315,E316&gt;=K316),K316,IF(AND(L315=K315,E316&lt;=K316),J316,””))))</f>
        <v>51964.705882352944</v>
      </c>
      <c r="M316" t="str">
        <f t="shared" si="33"/>
        <v>BUY</v>
      </c>
    </row>
    <row r="317" spans="1:13" x14ac:dyDescent="0.45">
      <c r="A317" s="2">
        <v>43370</v>
      </c>
      <c r="B317" s="1">
        <v>54700</v>
      </c>
      <c r="C317" s="1">
        <v>54900</v>
      </c>
      <c r="D317" s="1">
        <v>54100</v>
      </c>
      <c r="E317" s="1">
        <v>54500</v>
      </c>
      <c r="F317">
        <f t="shared" si="28"/>
        <v>800</v>
      </c>
      <c r="G317" s="3">
        <f t="shared" si="34"/>
        <v>1479.4117647058824</v>
      </c>
      <c r="H317" s="3">
        <f t="shared" si="29"/>
        <v>57458.823529411762</v>
      </c>
      <c r="I317" s="3">
        <f t="shared" si="30"/>
        <v>51541.176470588238</v>
      </c>
      <c r="J317" s="3">
        <f t="shared" si="31"/>
        <v>55808.823529411762</v>
      </c>
      <c r="K317" s="3">
        <f t="shared" si="32"/>
        <v>51964.705882352944</v>
      </c>
      <c r="L317" s="3">
        <f>IF(AND(L316=J316,E317&lt;=J317),J317,IF(AND(L316=J316,E317&gt;=J317),K317,IF(AND(L316=K316,E317&gt;=K317),K317,IF(AND(L316=K316,E317&lt;=K317),J317,””))))</f>
        <v>51964.705882352944</v>
      </c>
      <c r="M317" t="str">
        <f t="shared" si="33"/>
        <v>BUY</v>
      </c>
    </row>
    <row r="318" spans="1:13" x14ac:dyDescent="0.45">
      <c r="A318" s="2">
        <v>43371</v>
      </c>
      <c r="B318" s="1">
        <v>54800</v>
      </c>
      <c r="C318" s="1">
        <v>57500</v>
      </c>
      <c r="D318" s="1">
        <v>54700</v>
      </c>
      <c r="E318" s="1">
        <v>57100</v>
      </c>
      <c r="F318">
        <f t="shared" si="28"/>
        <v>3000</v>
      </c>
      <c r="G318" s="3">
        <f t="shared" si="34"/>
        <v>1576.4705882352941</v>
      </c>
      <c r="H318" s="3">
        <f t="shared" si="29"/>
        <v>59252.941176470587</v>
      </c>
      <c r="I318" s="3">
        <f t="shared" si="30"/>
        <v>52947.058823529413</v>
      </c>
      <c r="J318" s="3">
        <f t="shared" si="31"/>
        <v>55808.823529411762</v>
      </c>
      <c r="K318" s="3">
        <f t="shared" si="32"/>
        <v>52947.058823529413</v>
      </c>
      <c r="L318" s="3">
        <f>IF(AND(L317=J317,E318&lt;=J318),J318,IF(AND(L317=J317,E318&gt;=J318),K318,IF(AND(L317=K317,E318&gt;=K318),K318,IF(AND(L317=K317,E318&lt;=K318),J318,””))))</f>
        <v>52947.058823529413</v>
      </c>
      <c r="M318" t="str">
        <f t="shared" si="33"/>
        <v>BUY</v>
      </c>
    </row>
    <row r="319" spans="1:13" x14ac:dyDescent="0.45">
      <c r="A319" s="2">
        <v>43374</v>
      </c>
      <c r="B319" s="1">
        <v>57200</v>
      </c>
      <c r="C319" s="1">
        <v>58400</v>
      </c>
      <c r="D319" s="1">
        <v>56400</v>
      </c>
      <c r="E319" s="1">
        <v>56800</v>
      </c>
      <c r="F319">
        <f t="shared" si="28"/>
        <v>2000</v>
      </c>
      <c r="G319" s="3">
        <f t="shared" si="34"/>
        <v>1661.7647058823529</v>
      </c>
      <c r="H319" s="3">
        <f t="shared" si="29"/>
        <v>60723.529411764706</v>
      </c>
      <c r="I319" s="3">
        <f t="shared" si="30"/>
        <v>54076.470588235294</v>
      </c>
      <c r="J319" s="3">
        <f t="shared" si="31"/>
        <v>60723.529411764706</v>
      </c>
      <c r="K319" s="3">
        <f t="shared" si="32"/>
        <v>54076.470588235294</v>
      </c>
      <c r="L319" s="3">
        <f>IF(AND(L318=J318,E319&lt;=J319),J319,IF(AND(L318=J318,E319&gt;=J319),K319,IF(AND(L318=K318,E319&gt;=K319),K319,IF(AND(L318=K318,E319&lt;=K319),J319,””))))</f>
        <v>54076.470588235294</v>
      </c>
      <c r="M319" t="str">
        <f t="shared" si="33"/>
        <v>BUY</v>
      </c>
    </row>
    <row r="320" spans="1:13" x14ac:dyDescent="0.45">
      <c r="A320" s="2">
        <v>43375</v>
      </c>
      <c r="B320" s="1">
        <v>56500</v>
      </c>
      <c r="C320" s="1">
        <v>57300</v>
      </c>
      <c r="D320" s="1">
        <v>55500</v>
      </c>
      <c r="E320" s="1">
        <v>56400</v>
      </c>
      <c r="F320">
        <f t="shared" si="28"/>
        <v>1800</v>
      </c>
      <c r="G320" s="3">
        <f t="shared" si="34"/>
        <v>1700</v>
      </c>
      <c r="H320" s="3">
        <f t="shared" si="29"/>
        <v>59800</v>
      </c>
      <c r="I320" s="3">
        <f t="shared" si="30"/>
        <v>53000</v>
      </c>
      <c r="J320" s="3">
        <f t="shared" si="31"/>
        <v>59800</v>
      </c>
      <c r="K320" s="3">
        <f t="shared" si="32"/>
        <v>54076.470588235294</v>
      </c>
      <c r="L320" s="3">
        <f>IF(AND(L319=J319,E320&lt;=J320),J320,IF(AND(L319=J319,E320&gt;=J320),K320,IF(AND(L319=K319,E320&gt;=K320),K320,IF(AND(L319=K319,E320&lt;=K320),J320,””))))</f>
        <v>54076.470588235294</v>
      </c>
      <c r="M320" t="str">
        <f t="shared" si="33"/>
        <v>BUY</v>
      </c>
    </row>
    <row r="321" spans="1:13" x14ac:dyDescent="0.45">
      <c r="A321" s="2">
        <v>43377</v>
      </c>
      <c r="B321" s="1">
        <v>56500</v>
      </c>
      <c r="C321" s="1">
        <v>57000</v>
      </c>
      <c r="D321" s="1">
        <v>55100</v>
      </c>
      <c r="E321" s="1">
        <v>56200</v>
      </c>
      <c r="F321">
        <f t="shared" si="28"/>
        <v>1900</v>
      </c>
      <c r="G321" s="3">
        <f t="shared" si="34"/>
        <v>1770.5882352941176</v>
      </c>
      <c r="H321" s="3">
        <f t="shared" si="29"/>
        <v>59591.176470588238</v>
      </c>
      <c r="I321" s="3">
        <f t="shared" si="30"/>
        <v>52508.823529411762</v>
      </c>
      <c r="J321" s="3">
        <f t="shared" si="31"/>
        <v>59591.176470588238</v>
      </c>
      <c r="K321" s="3">
        <f t="shared" si="32"/>
        <v>54076.470588235294</v>
      </c>
      <c r="L321" s="3">
        <f>IF(AND(L320=J320,E321&lt;=J321),J321,IF(AND(L320=J320,E321&gt;=J321),K321,IF(AND(L320=K320,E321&gt;=K321),K321,IF(AND(L320=K320,E321&lt;=K321),J321,””))))</f>
        <v>54076.470588235294</v>
      </c>
      <c r="M321" t="str">
        <f t="shared" si="33"/>
        <v>BUY</v>
      </c>
    </row>
    <row r="322" spans="1:13" x14ac:dyDescent="0.45">
      <c r="A322" s="2">
        <v>43378</v>
      </c>
      <c r="B322" s="1">
        <v>55500</v>
      </c>
      <c r="C322" s="1">
        <v>57000</v>
      </c>
      <c r="D322" s="1">
        <v>55400</v>
      </c>
      <c r="E322" s="1">
        <v>56000</v>
      </c>
      <c r="F322">
        <f t="shared" si="28"/>
        <v>1600</v>
      </c>
      <c r="G322" s="3">
        <f t="shared" si="34"/>
        <v>1841.1764705882354</v>
      </c>
      <c r="H322" s="3">
        <f t="shared" si="29"/>
        <v>59882.352941176468</v>
      </c>
      <c r="I322" s="3">
        <f t="shared" si="30"/>
        <v>52517.647058823532</v>
      </c>
      <c r="J322" s="3">
        <f t="shared" si="31"/>
        <v>59591.176470588238</v>
      </c>
      <c r="K322" s="3">
        <f t="shared" si="32"/>
        <v>54076.470588235294</v>
      </c>
      <c r="L322" s="3">
        <f>IF(AND(L321=J321,E322&lt;=J322),J322,IF(AND(L321=J321,E322&gt;=J322),K322,IF(AND(L321=K321,E322&gt;=K322),K322,IF(AND(L321=K321,E322&lt;=K322),J322,””))))</f>
        <v>54076.470588235294</v>
      </c>
      <c r="M322" t="str">
        <f t="shared" si="33"/>
        <v>BUY</v>
      </c>
    </row>
    <row r="323" spans="1:13" x14ac:dyDescent="0.45">
      <c r="A323" s="2">
        <v>43381</v>
      </c>
      <c r="B323" s="1">
        <v>58500</v>
      </c>
      <c r="C323" s="1">
        <v>58900</v>
      </c>
      <c r="D323" s="1">
        <v>56600</v>
      </c>
      <c r="E323" s="1">
        <v>57500</v>
      </c>
      <c r="F323">
        <f t="shared" si="28"/>
        <v>2900</v>
      </c>
      <c r="G323" s="3">
        <f t="shared" si="34"/>
        <v>1970.5882352941176</v>
      </c>
      <c r="H323" s="3">
        <f t="shared" si="29"/>
        <v>61691.176470588238</v>
      </c>
      <c r="I323" s="3">
        <f t="shared" si="30"/>
        <v>53808.823529411762</v>
      </c>
      <c r="J323" s="3">
        <f t="shared" si="31"/>
        <v>59591.176470588238</v>
      </c>
      <c r="K323" s="3">
        <f t="shared" si="32"/>
        <v>54076.470588235294</v>
      </c>
      <c r="L323" s="3">
        <f>IF(AND(L322=J322,E323&lt;=J323),J323,IF(AND(L322=J322,E323&gt;=J323),K323,IF(AND(L322=K322,E323&gt;=K323),K323,IF(AND(L322=K322,E323&lt;=K323),J323,””))))</f>
        <v>54076.470588235294</v>
      </c>
      <c r="M323" t="str">
        <f t="shared" si="33"/>
        <v>BUY</v>
      </c>
    </row>
    <row r="324" spans="1:13" x14ac:dyDescent="0.45">
      <c r="A324" s="2">
        <v>43383</v>
      </c>
      <c r="B324" s="1">
        <v>57900</v>
      </c>
      <c r="C324" s="1">
        <v>59000</v>
      </c>
      <c r="D324" s="1">
        <v>57000</v>
      </c>
      <c r="E324" s="1">
        <v>58900</v>
      </c>
      <c r="F324">
        <f t="shared" si="28"/>
        <v>2000</v>
      </c>
      <c r="G324" s="3">
        <f t="shared" si="34"/>
        <v>2058.8235294117649</v>
      </c>
      <c r="H324" s="3">
        <f t="shared" si="29"/>
        <v>62117.647058823532</v>
      </c>
      <c r="I324" s="3">
        <f t="shared" si="30"/>
        <v>53882.352941176468</v>
      </c>
      <c r="J324" s="3">
        <f t="shared" si="31"/>
        <v>59591.176470588238</v>
      </c>
      <c r="K324" s="3">
        <f t="shared" si="32"/>
        <v>54076.470588235294</v>
      </c>
      <c r="L324" s="3">
        <f>IF(AND(L323=J323,E324&lt;=J324),J324,IF(AND(L323=J323,E324&gt;=J324),K324,IF(AND(L323=K323,E324&gt;=K324),K324,IF(AND(L323=K323,E324&lt;=K324),J324,””))))</f>
        <v>54076.470588235294</v>
      </c>
      <c r="M324" t="str">
        <f t="shared" si="33"/>
        <v>BUY</v>
      </c>
    </row>
    <row r="325" spans="1:13" x14ac:dyDescent="0.45">
      <c r="A325" s="2">
        <v>43384</v>
      </c>
      <c r="B325" s="1">
        <v>58500</v>
      </c>
      <c r="C325" s="1">
        <v>60800</v>
      </c>
      <c r="D325" s="1">
        <v>57600</v>
      </c>
      <c r="E325" s="1">
        <v>58300</v>
      </c>
      <c r="F325">
        <f t="shared" si="28"/>
        <v>3200</v>
      </c>
      <c r="G325" s="3">
        <f t="shared" si="34"/>
        <v>2058.8235294117649</v>
      </c>
      <c r="H325" s="3">
        <f t="shared" si="29"/>
        <v>63317.647058823532</v>
      </c>
      <c r="I325" s="3">
        <f t="shared" si="30"/>
        <v>55082.352941176468</v>
      </c>
      <c r="J325" s="3">
        <f t="shared" si="31"/>
        <v>59591.176470588238</v>
      </c>
      <c r="K325" s="3">
        <f t="shared" si="32"/>
        <v>55082.352941176468</v>
      </c>
      <c r="L325" s="3">
        <f>IF(AND(L324=J324,E325&lt;=J325),J325,IF(AND(L324=J324,E325&gt;=J325),K325,IF(AND(L324=K324,E325&gt;=K325),K325,IF(AND(L324=K324,E325&lt;=K325),J325,””))))</f>
        <v>55082.352941176468</v>
      </c>
      <c r="M325" t="str">
        <f t="shared" si="33"/>
        <v>BUY</v>
      </c>
    </row>
    <row r="326" spans="1:13" x14ac:dyDescent="0.45">
      <c r="A326" s="2">
        <v>43385</v>
      </c>
      <c r="B326" s="1">
        <v>57300</v>
      </c>
      <c r="C326" s="1">
        <v>57500</v>
      </c>
      <c r="D326" s="1">
        <v>54000</v>
      </c>
      <c r="E326" s="1">
        <v>56200</v>
      </c>
      <c r="F326">
        <f t="shared" ref="F326:F389" si="35">MAX(C326-D326,ABS(C326-E325),ABS(D326-E325))</f>
        <v>4300</v>
      </c>
      <c r="G326" s="3">
        <f t="shared" si="34"/>
        <v>2235.294117647059</v>
      </c>
      <c r="H326" s="3">
        <f t="shared" si="29"/>
        <v>60220.588235294119</v>
      </c>
      <c r="I326" s="3">
        <f t="shared" si="30"/>
        <v>51279.411764705881</v>
      </c>
      <c r="J326" s="3">
        <f t="shared" si="31"/>
        <v>59591.176470588238</v>
      </c>
      <c r="K326" s="3">
        <f t="shared" si="32"/>
        <v>55082.352941176468</v>
      </c>
      <c r="L326" s="3">
        <f>IF(AND(L325=J325,E326&lt;=J326),J326,IF(AND(L325=J325,E326&gt;=J326),K326,IF(AND(L325=K325,E326&gt;=K326),K326,IF(AND(L325=K325,E326&lt;=K326),J326,””))))</f>
        <v>55082.352941176468</v>
      </c>
      <c r="M326" t="str">
        <f t="shared" si="33"/>
        <v>BUY</v>
      </c>
    </row>
    <row r="327" spans="1:13" x14ac:dyDescent="0.45">
      <c r="A327" s="2">
        <v>43388</v>
      </c>
      <c r="B327" s="1">
        <v>56300</v>
      </c>
      <c r="C327" s="1">
        <v>57500</v>
      </c>
      <c r="D327" s="1">
        <v>55000</v>
      </c>
      <c r="E327" s="1">
        <v>56200</v>
      </c>
      <c r="F327">
        <f t="shared" si="35"/>
        <v>2500</v>
      </c>
      <c r="G327" s="3">
        <f t="shared" si="34"/>
        <v>2176.4705882352941</v>
      </c>
      <c r="H327" s="3">
        <f t="shared" si="29"/>
        <v>60602.941176470587</v>
      </c>
      <c r="I327" s="3">
        <f t="shared" si="30"/>
        <v>51897.058823529413</v>
      </c>
      <c r="J327" s="3">
        <f t="shared" si="31"/>
        <v>59591.176470588238</v>
      </c>
      <c r="K327" s="3">
        <f t="shared" si="32"/>
        <v>55082.352941176468</v>
      </c>
      <c r="L327" s="3">
        <f>IF(AND(L326=J326,E327&lt;=J327),J327,IF(AND(L326=J326,E327&gt;=J327),K327,IF(AND(L326=K326,E327&gt;=K327),K327,IF(AND(L326=K326,E327&lt;=K327),J327,””))))</f>
        <v>55082.352941176468</v>
      </c>
      <c r="M327" t="str">
        <f t="shared" si="33"/>
        <v>BUY</v>
      </c>
    </row>
    <row r="328" spans="1:13" x14ac:dyDescent="0.45">
      <c r="A328" s="2">
        <v>43389</v>
      </c>
      <c r="B328" s="1">
        <v>55800</v>
      </c>
      <c r="C328" s="1">
        <v>56400</v>
      </c>
      <c r="D328" s="1">
        <v>54500</v>
      </c>
      <c r="E328" s="1">
        <v>54600</v>
      </c>
      <c r="F328">
        <f t="shared" si="35"/>
        <v>1900</v>
      </c>
      <c r="G328" s="3">
        <f t="shared" si="34"/>
        <v>2194.1176470588234</v>
      </c>
      <c r="H328" s="3">
        <f t="shared" si="29"/>
        <v>59838.23529411765</v>
      </c>
      <c r="I328" s="3">
        <f t="shared" si="30"/>
        <v>51061.76470588235</v>
      </c>
      <c r="J328" s="3">
        <f t="shared" si="31"/>
        <v>59591.176470588238</v>
      </c>
      <c r="K328" s="3">
        <f t="shared" si="32"/>
        <v>55082.352941176468</v>
      </c>
      <c r="L328" s="3">
        <f>IF(AND(L327=J327,E328&lt;=J328),J328,IF(AND(L327=J327,E328&gt;=J328),K328,IF(AND(L327=K327,E328&gt;=K328),K328,IF(AND(L327=K327,E328&lt;=K328),J328,””))))</f>
        <v>59591.176470588238</v>
      </c>
      <c r="M328" t="str">
        <f t="shared" si="33"/>
        <v>SELL</v>
      </c>
    </row>
    <row r="329" spans="1:13" x14ac:dyDescent="0.45">
      <c r="A329" s="2">
        <v>43390</v>
      </c>
      <c r="B329" s="1">
        <v>55200</v>
      </c>
      <c r="C329" s="1">
        <v>55700</v>
      </c>
      <c r="D329" s="1">
        <v>54400</v>
      </c>
      <c r="E329" s="1">
        <v>54900</v>
      </c>
      <c r="F329">
        <f t="shared" si="35"/>
        <v>1300</v>
      </c>
      <c r="G329" s="3">
        <f t="shared" si="34"/>
        <v>2176.4705882352941</v>
      </c>
      <c r="H329" s="3">
        <f t="shared" si="29"/>
        <v>59402.941176470587</v>
      </c>
      <c r="I329" s="3">
        <f t="shared" si="30"/>
        <v>50697.058823529413</v>
      </c>
      <c r="J329" s="3">
        <f t="shared" si="31"/>
        <v>59402.941176470587</v>
      </c>
      <c r="K329" s="3">
        <f t="shared" si="32"/>
        <v>50697.058823529413</v>
      </c>
      <c r="L329" s="3">
        <f>IF(AND(L328=J328,E329&lt;=J329),J329,IF(AND(L328=J328,E329&gt;=J329),K329,IF(AND(L328=K328,E329&gt;=K329),K329,IF(AND(L328=K328,E329&lt;=K329),J329,””))))</f>
        <v>59402.941176470587</v>
      </c>
      <c r="M329" t="str">
        <f t="shared" si="33"/>
        <v>SELL</v>
      </c>
    </row>
    <row r="330" spans="1:13" x14ac:dyDescent="0.45">
      <c r="A330" s="2">
        <v>43391</v>
      </c>
      <c r="B330" s="1">
        <v>54500</v>
      </c>
      <c r="C330" s="1">
        <v>55000</v>
      </c>
      <c r="D330" s="1">
        <v>52400</v>
      </c>
      <c r="E330" s="1">
        <v>52700</v>
      </c>
      <c r="F330">
        <f t="shared" si="35"/>
        <v>2600</v>
      </c>
      <c r="G330" s="3">
        <f t="shared" si="34"/>
        <v>2264.705882352941</v>
      </c>
      <c r="H330" s="3">
        <f t="shared" si="29"/>
        <v>58229.411764705881</v>
      </c>
      <c r="I330" s="3">
        <f t="shared" si="30"/>
        <v>49170.588235294119</v>
      </c>
      <c r="J330" s="3">
        <f t="shared" si="31"/>
        <v>58229.411764705881</v>
      </c>
      <c r="K330" s="3">
        <f t="shared" si="32"/>
        <v>50697.058823529413</v>
      </c>
      <c r="L330" s="3">
        <f>IF(AND(L329=J329,E330&lt;=J330),J330,IF(AND(L329=J329,E330&gt;=J330),K330,IF(AND(L329=K329,E330&gt;=K330),K330,IF(AND(L329=K329,E330&lt;=K330),J330,””))))</f>
        <v>58229.411764705881</v>
      </c>
      <c r="M330" t="str">
        <f t="shared" si="33"/>
        <v>SELL</v>
      </c>
    </row>
    <row r="331" spans="1:13" x14ac:dyDescent="0.45">
      <c r="A331" s="2">
        <v>43392</v>
      </c>
      <c r="B331" s="1">
        <v>52100</v>
      </c>
      <c r="C331" s="1">
        <v>53500</v>
      </c>
      <c r="D331" s="1">
        <v>51100</v>
      </c>
      <c r="E331" s="1">
        <v>53200</v>
      </c>
      <c r="F331">
        <f t="shared" si="35"/>
        <v>2400</v>
      </c>
      <c r="G331" s="3">
        <f t="shared" si="34"/>
        <v>2252.9411764705883</v>
      </c>
      <c r="H331" s="3">
        <f t="shared" si="29"/>
        <v>56805.882352941175</v>
      </c>
      <c r="I331" s="3">
        <f t="shared" si="30"/>
        <v>47794.117647058825</v>
      </c>
      <c r="J331" s="3">
        <f t="shared" si="31"/>
        <v>56805.882352941175</v>
      </c>
      <c r="K331" s="3">
        <f t="shared" si="32"/>
        <v>50697.058823529413</v>
      </c>
      <c r="L331" s="3">
        <f>IF(AND(L330=J330,E331&lt;=J331),J331,IF(AND(L330=J330,E331&gt;=J331),K331,IF(AND(L330=K330,E331&gt;=K331),K331,IF(AND(L330=K330,E331&lt;=K331),J331,””))))</f>
        <v>56805.882352941175</v>
      </c>
      <c r="M331" t="str">
        <f t="shared" si="33"/>
        <v>SELL</v>
      </c>
    </row>
    <row r="332" spans="1:13" x14ac:dyDescent="0.45">
      <c r="A332" s="2">
        <v>43395</v>
      </c>
      <c r="B332" s="1">
        <v>52900</v>
      </c>
      <c r="C332" s="1">
        <v>53500</v>
      </c>
      <c r="D332" s="1">
        <v>52400</v>
      </c>
      <c r="E332" s="1">
        <v>53000</v>
      </c>
      <c r="F332">
        <f t="shared" si="35"/>
        <v>1100</v>
      </c>
      <c r="G332" s="3">
        <f t="shared" si="34"/>
        <v>2229.4117647058824</v>
      </c>
      <c r="H332" s="3">
        <f t="shared" si="29"/>
        <v>57408.823529411762</v>
      </c>
      <c r="I332" s="3">
        <f t="shared" si="30"/>
        <v>48491.176470588238</v>
      </c>
      <c r="J332" s="3">
        <f t="shared" si="31"/>
        <v>56805.882352941175</v>
      </c>
      <c r="K332" s="3">
        <f t="shared" si="32"/>
        <v>50697.058823529413</v>
      </c>
      <c r="L332" s="3">
        <f>IF(AND(L331=J331,E332&lt;=J332),J332,IF(AND(L331=J331,E332&gt;=J332),K332,IF(AND(L331=K331,E332&gt;=K332),K332,IF(AND(L331=K331,E332&lt;=K332),J332,””))))</f>
        <v>56805.882352941175</v>
      </c>
      <c r="M332" t="str">
        <f t="shared" si="33"/>
        <v>SELL</v>
      </c>
    </row>
    <row r="333" spans="1:13" x14ac:dyDescent="0.45">
      <c r="A333" s="2">
        <v>43396</v>
      </c>
      <c r="B333" s="1">
        <v>53400</v>
      </c>
      <c r="C333" s="1">
        <v>53700</v>
      </c>
      <c r="D333" s="1">
        <v>50700</v>
      </c>
      <c r="E333" s="1">
        <v>51200</v>
      </c>
      <c r="F333">
        <f t="shared" si="35"/>
        <v>3000</v>
      </c>
      <c r="G333" s="3">
        <f t="shared" si="34"/>
        <v>2252.9411764705883</v>
      </c>
      <c r="H333" s="3">
        <f t="shared" si="29"/>
        <v>56705.882352941175</v>
      </c>
      <c r="I333" s="3">
        <f t="shared" si="30"/>
        <v>47694.117647058825</v>
      </c>
      <c r="J333" s="3">
        <f t="shared" si="31"/>
        <v>56705.882352941175</v>
      </c>
      <c r="K333" s="3">
        <f t="shared" si="32"/>
        <v>50697.058823529413</v>
      </c>
      <c r="L333" s="3">
        <f>IF(AND(L332=J332,E333&lt;=J333),J333,IF(AND(L332=J332,E333&gt;=J333),K333,IF(AND(L332=K332,E333&gt;=K333),K333,IF(AND(L332=K332,E333&lt;=K333),J333,””))))</f>
        <v>56705.882352941175</v>
      </c>
      <c r="M333" t="str">
        <f t="shared" si="33"/>
        <v>SELL</v>
      </c>
    </row>
    <row r="334" spans="1:13" x14ac:dyDescent="0.45">
      <c r="A334" s="2">
        <v>43397</v>
      </c>
      <c r="B334" s="1">
        <v>51200</v>
      </c>
      <c r="C334" s="1">
        <v>51800</v>
      </c>
      <c r="D334" s="1">
        <v>50300</v>
      </c>
      <c r="E334" s="1">
        <v>51000</v>
      </c>
      <c r="F334">
        <f t="shared" si="35"/>
        <v>1500</v>
      </c>
      <c r="G334" s="3">
        <f t="shared" si="34"/>
        <v>2294.1176470588234</v>
      </c>
      <c r="H334" s="3">
        <f t="shared" si="29"/>
        <v>55638.23529411765</v>
      </c>
      <c r="I334" s="3">
        <f t="shared" si="30"/>
        <v>46461.76470588235</v>
      </c>
      <c r="J334" s="3">
        <f t="shared" si="31"/>
        <v>55638.23529411765</v>
      </c>
      <c r="K334" s="3">
        <f t="shared" si="32"/>
        <v>50697.058823529413</v>
      </c>
      <c r="L334" s="3">
        <f>IF(AND(L333=J333,E334&lt;=J334),J334,IF(AND(L333=J333,E334&gt;=J334),K334,IF(AND(L333=K333,E334&gt;=K334),K334,IF(AND(L333=K333,E334&lt;=K334),J334,””))))</f>
        <v>55638.23529411765</v>
      </c>
      <c r="M334" t="str">
        <f t="shared" si="33"/>
        <v>SELL</v>
      </c>
    </row>
    <row r="335" spans="1:13" x14ac:dyDescent="0.45">
      <c r="A335" s="2">
        <v>43398</v>
      </c>
      <c r="B335" s="1">
        <v>49150</v>
      </c>
      <c r="C335" s="1">
        <v>50600</v>
      </c>
      <c r="D335" s="1">
        <v>49000</v>
      </c>
      <c r="E335" s="1">
        <v>50300</v>
      </c>
      <c r="F335">
        <f t="shared" si="35"/>
        <v>2000</v>
      </c>
      <c r="G335" s="3">
        <f t="shared" si="34"/>
        <v>2235.294117647059</v>
      </c>
      <c r="H335" s="3">
        <f t="shared" ref="H335:H398" si="36">((C335+D335)/2) + (G335*$H$2)</f>
        <v>54270.588235294119</v>
      </c>
      <c r="I335" s="3">
        <f t="shared" ref="I335:I398" si="37">((C335+D335)/2) - (G335*$H$2)</f>
        <v>45329.411764705881</v>
      </c>
      <c r="J335" s="3">
        <f t="shared" ref="J335:J398" si="38">IF(OR(H335&lt;J334,E334&gt;J334),H335,J334)</f>
        <v>54270.588235294119</v>
      </c>
      <c r="K335" s="3">
        <f t="shared" ref="K335:K398" si="39">IF(OR(I335&gt;K334,E334&lt;K334),I335,K334)</f>
        <v>50697.058823529413</v>
      </c>
      <c r="L335" s="3">
        <f>IF(AND(L334=J334,E335&lt;=J335),J335,IF(AND(L334=J334,E335&gt;=J335),K335,IF(AND(L334=K334,E335&gt;=K335),K335,IF(AND(L334=K334,E335&lt;=K335),J335,””))))</f>
        <v>54270.588235294119</v>
      </c>
      <c r="M335" t="str">
        <f t="shared" ref="M335:M398" si="40">IF(E335&lt;L335,"SELL","BUY")</f>
        <v>SELL</v>
      </c>
    </row>
    <row r="336" spans="1:13" x14ac:dyDescent="0.45">
      <c r="A336" s="2">
        <v>43399</v>
      </c>
      <c r="B336" s="1">
        <v>50600</v>
      </c>
      <c r="C336" s="1">
        <v>50700</v>
      </c>
      <c r="D336" s="1">
        <v>48500</v>
      </c>
      <c r="E336" s="1">
        <v>49350</v>
      </c>
      <c r="F336">
        <f t="shared" si="35"/>
        <v>2200</v>
      </c>
      <c r="G336" s="3">
        <f t="shared" si="34"/>
        <v>2247.0588235294117</v>
      </c>
      <c r="H336" s="3">
        <f t="shared" si="36"/>
        <v>54094.117647058825</v>
      </c>
      <c r="I336" s="3">
        <f t="shared" si="37"/>
        <v>45105.882352941175</v>
      </c>
      <c r="J336" s="3">
        <f t="shared" si="38"/>
        <v>54094.117647058825</v>
      </c>
      <c r="K336" s="3">
        <f t="shared" si="39"/>
        <v>45105.882352941175</v>
      </c>
      <c r="L336" s="3">
        <f>IF(AND(L335=J335,E336&lt;=J336),J336,IF(AND(L335=J335,E336&gt;=J336),K336,IF(AND(L335=K335,E336&gt;=K336),K336,IF(AND(L335=K335,E336&lt;=K336),J336,””))))</f>
        <v>54094.117647058825</v>
      </c>
      <c r="M336" t="str">
        <f t="shared" si="40"/>
        <v>SELL</v>
      </c>
    </row>
    <row r="337" spans="1:13" x14ac:dyDescent="0.45">
      <c r="A337" s="2">
        <v>43402</v>
      </c>
      <c r="B337" s="1">
        <v>48700</v>
      </c>
      <c r="C337" s="1">
        <v>49800</v>
      </c>
      <c r="D337" s="1">
        <v>47650</v>
      </c>
      <c r="E337" s="1">
        <v>47700</v>
      </c>
      <c r="F337">
        <f t="shared" si="35"/>
        <v>2150</v>
      </c>
      <c r="G337" s="3">
        <f t="shared" si="34"/>
        <v>2267.6470588235293</v>
      </c>
      <c r="H337" s="3">
        <f t="shared" si="36"/>
        <v>53260.294117647056</v>
      </c>
      <c r="I337" s="3">
        <f t="shared" si="37"/>
        <v>44189.705882352944</v>
      </c>
      <c r="J337" s="3">
        <f t="shared" si="38"/>
        <v>53260.294117647056</v>
      </c>
      <c r="K337" s="3">
        <f t="shared" si="39"/>
        <v>45105.882352941175</v>
      </c>
      <c r="L337" s="3">
        <f>IF(AND(L336=J336,E337&lt;=J337),J337,IF(AND(L336=J336,E337&gt;=J337),K337,IF(AND(L336=K336,E337&gt;=K337),K337,IF(AND(L336=K336,E337&lt;=K337),J337,””))))</f>
        <v>53260.294117647056</v>
      </c>
      <c r="M337" t="str">
        <f t="shared" si="40"/>
        <v>SELL</v>
      </c>
    </row>
    <row r="338" spans="1:13" x14ac:dyDescent="0.45">
      <c r="A338" s="2">
        <v>43403</v>
      </c>
      <c r="B338" s="1">
        <v>46850</v>
      </c>
      <c r="C338" s="1">
        <v>47950</v>
      </c>
      <c r="D338" s="1">
        <v>46850</v>
      </c>
      <c r="E338" s="1">
        <v>47300</v>
      </c>
      <c r="F338">
        <f t="shared" si="35"/>
        <v>1100</v>
      </c>
      <c r="G338" s="3">
        <f t="shared" si="34"/>
        <v>2220.5882352941176</v>
      </c>
      <c r="H338" s="3">
        <f t="shared" si="36"/>
        <v>51841.176470588238</v>
      </c>
      <c r="I338" s="3">
        <f t="shared" si="37"/>
        <v>42958.823529411762</v>
      </c>
      <c r="J338" s="3">
        <f t="shared" si="38"/>
        <v>51841.176470588238</v>
      </c>
      <c r="K338" s="3">
        <f t="shared" si="39"/>
        <v>45105.882352941175</v>
      </c>
      <c r="L338" s="3">
        <f>IF(AND(L337=J337,E338&lt;=J338),J338,IF(AND(L337=J337,E338&gt;=J338),K338,IF(AND(L337=K337,E338&gt;=K338),K338,IF(AND(L337=K337,E338&lt;=K338),J338,””))))</f>
        <v>51841.176470588238</v>
      </c>
      <c r="M338" t="str">
        <f t="shared" si="40"/>
        <v>SELL</v>
      </c>
    </row>
    <row r="339" spans="1:13" x14ac:dyDescent="0.45">
      <c r="A339" s="2">
        <v>43404</v>
      </c>
      <c r="B339" s="1">
        <v>47600</v>
      </c>
      <c r="C339" s="1">
        <v>47950</v>
      </c>
      <c r="D339" s="1">
        <v>47050</v>
      </c>
      <c r="E339" s="1">
        <v>47550</v>
      </c>
      <c r="F339">
        <f t="shared" si="35"/>
        <v>900</v>
      </c>
      <c r="G339" s="3">
        <f t="shared" si="34"/>
        <v>2179.4117647058824</v>
      </c>
      <c r="H339" s="3">
        <f t="shared" si="36"/>
        <v>51858.823529411762</v>
      </c>
      <c r="I339" s="3">
        <f t="shared" si="37"/>
        <v>43141.176470588238</v>
      </c>
      <c r="J339" s="3">
        <f t="shared" si="38"/>
        <v>51841.176470588238</v>
      </c>
      <c r="K339" s="3">
        <f t="shared" si="39"/>
        <v>45105.882352941175</v>
      </c>
      <c r="L339" s="3">
        <f>IF(AND(L338=J338,E339&lt;=J339),J339,IF(AND(L338=J338,E339&gt;=J339),K339,IF(AND(L338=K338,E339&gt;=K339),K339,IF(AND(L338=K338,E339&lt;=K339),J339,””))))</f>
        <v>51841.176470588238</v>
      </c>
      <c r="M339" t="str">
        <f t="shared" si="40"/>
        <v>SELL</v>
      </c>
    </row>
    <row r="340" spans="1:13" x14ac:dyDescent="0.45">
      <c r="A340" s="2">
        <v>43405</v>
      </c>
      <c r="B340" s="1">
        <v>47950</v>
      </c>
      <c r="C340" s="1">
        <v>48950</v>
      </c>
      <c r="D340" s="1">
        <v>47700</v>
      </c>
      <c r="E340" s="1">
        <v>48050</v>
      </c>
      <c r="F340">
        <f t="shared" si="35"/>
        <v>1400</v>
      </c>
      <c r="G340" s="3">
        <f t="shared" si="34"/>
        <v>2091.1764705882351</v>
      </c>
      <c r="H340" s="3">
        <f t="shared" si="36"/>
        <v>52507.352941176468</v>
      </c>
      <c r="I340" s="3">
        <f t="shared" si="37"/>
        <v>44142.647058823532</v>
      </c>
      <c r="J340" s="3">
        <f t="shared" si="38"/>
        <v>51841.176470588238</v>
      </c>
      <c r="K340" s="3">
        <f t="shared" si="39"/>
        <v>45105.882352941175</v>
      </c>
      <c r="L340" s="3">
        <f>IF(AND(L339=J339,E340&lt;=J340),J340,IF(AND(L339=J339,E340&gt;=J340),K340,IF(AND(L339=K339,E340&gt;=K340),K340,IF(AND(L339=K339,E340&lt;=K340),J340,””))))</f>
        <v>51841.176470588238</v>
      </c>
      <c r="M340" t="str">
        <f t="shared" si="40"/>
        <v>SELL</v>
      </c>
    </row>
    <row r="341" spans="1:13" x14ac:dyDescent="0.45">
      <c r="A341" s="2">
        <v>43406</v>
      </c>
      <c r="B341" s="1">
        <v>48400</v>
      </c>
      <c r="C341" s="1">
        <v>50300</v>
      </c>
      <c r="D341" s="1">
        <v>48200</v>
      </c>
      <c r="E341" s="1">
        <v>50100</v>
      </c>
      <c r="F341">
        <f t="shared" si="35"/>
        <v>2250</v>
      </c>
      <c r="G341" s="3">
        <f t="shared" si="34"/>
        <v>2105.8823529411766</v>
      </c>
      <c r="H341" s="3">
        <f t="shared" si="36"/>
        <v>53461.76470588235</v>
      </c>
      <c r="I341" s="3">
        <f t="shared" si="37"/>
        <v>45038.23529411765</v>
      </c>
      <c r="J341" s="3">
        <f t="shared" si="38"/>
        <v>51841.176470588238</v>
      </c>
      <c r="K341" s="3">
        <f t="shared" si="39"/>
        <v>45105.882352941175</v>
      </c>
      <c r="L341" s="3">
        <f>IF(AND(L340=J340,E341&lt;=J341),J341,IF(AND(L340=J340,E341&gt;=J341),K341,IF(AND(L340=K340,E341&gt;=K341),K341,IF(AND(L340=K340,E341&lt;=K341),J341,””))))</f>
        <v>51841.176470588238</v>
      </c>
      <c r="M341" t="str">
        <f t="shared" si="40"/>
        <v>SELL</v>
      </c>
    </row>
    <row r="342" spans="1:13" x14ac:dyDescent="0.45">
      <c r="A342" s="2">
        <v>43409</v>
      </c>
      <c r="B342" s="1">
        <v>49850</v>
      </c>
      <c r="C342" s="1">
        <v>49900</v>
      </c>
      <c r="D342" s="1">
        <v>48550</v>
      </c>
      <c r="E342" s="1">
        <v>49150</v>
      </c>
      <c r="F342">
        <f t="shared" si="35"/>
        <v>1550</v>
      </c>
      <c r="G342" s="3">
        <f t="shared" si="34"/>
        <v>2008.8235294117646</v>
      </c>
      <c r="H342" s="3">
        <f t="shared" si="36"/>
        <v>53242.647058823532</v>
      </c>
      <c r="I342" s="3">
        <f t="shared" si="37"/>
        <v>45207.352941176468</v>
      </c>
      <c r="J342" s="3">
        <f t="shared" si="38"/>
        <v>51841.176470588238</v>
      </c>
      <c r="K342" s="3">
        <f t="shared" si="39"/>
        <v>45207.352941176468</v>
      </c>
      <c r="L342" s="3">
        <f>IF(AND(L341=J341,E342&lt;=J342),J342,IF(AND(L341=J341,E342&gt;=J342),K342,IF(AND(L341=K341,E342&gt;=K342),K342,IF(AND(L341=K341,E342&lt;=K342),J342,””))))</f>
        <v>51841.176470588238</v>
      </c>
      <c r="M342" t="str">
        <f t="shared" si="40"/>
        <v>SELL</v>
      </c>
    </row>
    <row r="343" spans="1:13" x14ac:dyDescent="0.45">
      <c r="A343" s="2">
        <v>43410</v>
      </c>
      <c r="B343" s="1">
        <v>49350</v>
      </c>
      <c r="C343" s="1">
        <v>49850</v>
      </c>
      <c r="D343" s="1">
        <v>48950</v>
      </c>
      <c r="E343" s="1">
        <v>49850</v>
      </c>
      <c r="F343">
        <f t="shared" si="35"/>
        <v>900</v>
      </c>
      <c r="G343" s="3">
        <f t="shared" si="34"/>
        <v>1808.8235294117646</v>
      </c>
      <c r="H343" s="3">
        <f t="shared" si="36"/>
        <v>53017.647058823532</v>
      </c>
      <c r="I343" s="3">
        <f t="shared" si="37"/>
        <v>45782.352941176468</v>
      </c>
      <c r="J343" s="3">
        <f t="shared" si="38"/>
        <v>51841.176470588238</v>
      </c>
      <c r="K343" s="3">
        <f t="shared" si="39"/>
        <v>45782.352941176468</v>
      </c>
      <c r="L343" s="3">
        <f>IF(AND(L342=J342,E343&lt;=J343),J343,IF(AND(L342=J342,E343&gt;=J343),K343,IF(AND(L342=K342,E343&gt;=K343),K343,IF(AND(L342=K342,E343&lt;=K343),J343,””))))</f>
        <v>51841.176470588238</v>
      </c>
      <c r="M343" t="str">
        <f t="shared" si="40"/>
        <v>SELL</v>
      </c>
    </row>
    <row r="344" spans="1:13" x14ac:dyDescent="0.45">
      <c r="A344" s="2">
        <v>43411</v>
      </c>
      <c r="B344" s="1">
        <v>49900</v>
      </c>
      <c r="C344" s="1">
        <v>51400</v>
      </c>
      <c r="D344" s="1">
        <v>49750</v>
      </c>
      <c r="E344" s="1">
        <v>49950</v>
      </c>
      <c r="F344">
        <f t="shared" si="35"/>
        <v>1650</v>
      </c>
      <c r="G344" s="3">
        <f t="shared" si="34"/>
        <v>1758.8235294117646</v>
      </c>
      <c r="H344" s="3">
        <f t="shared" si="36"/>
        <v>54092.647058823532</v>
      </c>
      <c r="I344" s="3">
        <f t="shared" si="37"/>
        <v>47057.352941176468</v>
      </c>
      <c r="J344" s="3">
        <f t="shared" si="38"/>
        <v>51841.176470588238</v>
      </c>
      <c r="K344" s="3">
        <f t="shared" si="39"/>
        <v>47057.352941176468</v>
      </c>
      <c r="L344" s="3">
        <f>IF(AND(L343=J343,E344&lt;=J344),J344,IF(AND(L343=J343,E344&gt;=J344),K344,IF(AND(L343=K343,E344&gt;=K344),K344,IF(AND(L343=K343,E344&lt;=K344),J344,””))))</f>
        <v>51841.176470588238</v>
      </c>
      <c r="M344" t="str">
        <f t="shared" si="40"/>
        <v>SELL</v>
      </c>
    </row>
    <row r="345" spans="1:13" x14ac:dyDescent="0.45">
      <c r="A345" s="2">
        <v>43412</v>
      </c>
      <c r="B345" s="1">
        <v>50800</v>
      </c>
      <c r="C345" s="1">
        <v>51000</v>
      </c>
      <c r="D345" s="1">
        <v>49750</v>
      </c>
      <c r="E345" s="1">
        <v>49750</v>
      </c>
      <c r="F345">
        <f t="shared" si="35"/>
        <v>1250</v>
      </c>
      <c r="G345" s="3">
        <f t="shared" si="34"/>
        <v>1720.5882352941176</v>
      </c>
      <c r="H345" s="3">
        <f t="shared" si="36"/>
        <v>53816.176470588238</v>
      </c>
      <c r="I345" s="3">
        <f t="shared" si="37"/>
        <v>46933.823529411762</v>
      </c>
      <c r="J345" s="3">
        <f t="shared" si="38"/>
        <v>51841.176470588238</v>
      </c>
      <c r="K345" s="3">
        <f t="shared" si="39"/>
        <v>47057.352941176468</v>
      </c>
      <c r="L345" s="3">
        <f>IF(AND(L344=J344,E345&lt;=J345),J345,IF(AND(L344=J344,E345&gt;=J345),K345,IF(AND(L344=K344,E345&gt;=K345),K345,IF(AND(L344=K344,E345&lt;=K345),J345,””))))</f>
        <v>51841.176470588238</v>
      </c>
      <c r="M345" t="str">
        <f t="shared" si="40"/>
        <v>SELL</v>
      </c>
    </row>
    <row r="346" spans="1:13" x14ac:dyDescent="0.45">
      <c r="A346" s="2">
        <v>43413</v>
      </c>
      <c r="B346" s="1">
        <v>50300</v>
      </c>
      <c r="C346" s="1">
        <v>52200</v>
      </c>
      <c r="D346" s="1">
        <v>50300</v>
      </c>
      <c r="E346" s="1">
        <v>51600</v>
      </c>
      <c r="F346">
        <f t="shared" si="35"/>
        <v>2450</v>
      </c>
      <c r="G346" s="3">
        <f t="shared" ref="G346:G409" si="41">AVERAGE(F330:F346)</f>
        <v>1788.2352941176471</v>
      </c>
      <c r="H346" s="3">
        <f t="shared" si="36"/>
        <v>54826.470588235294</v>
      </c>
      <c r="I346" s="3">
        <f t="shared" si="37"/>
        <v>47673.529411764706</v>
      </c>
      <c r="J346" s="3">
        <f t="shared" si="38"/>
        <v>51841.176470588238</v>
      </c>
      <c r="K346" s="3">
        <f t="shared" si="39"/>
        <v>47673.529411764706</v>
      </c>
      <c r="L346" s="3">
        <f>IF(AND(L345=J345,E346&lt;=J346),J346,IF(AND(L345=J345,E346&gt;=J346),K346,IF(AND(L345=K345,E346&gt;=K346),K346,IF(AND(L345=K345,E346&lt;=K346),J346,””))))</f>
        <v>51841.176470588238</v>
      </c>
      <c r="M346" t="str">
        <f t="shared" si="40"/>
        <v>SELL</v>
      </c>
    </row>
    <row r="347" spans="1:13" x14ac:dyDescent="0.45">
      <c r="A347" s="2">
        <v>43416</v>
      </c>
      <c r="B347" s="1">
        <v>51600</v>
      </c>
      <c r="C347" s="1">
        <v>51600</v>
      </c>
      <c r="D347" s="1">
        <v>50200</v>
      </c>
      <c r="E347" s="1">
        <v>50300</v>
      </c>
      <c r="F347">
        <f t="shared" si="35"/>
        <v>1400</v>
      </c>
      <c r="G347" s="3">
        <f t="shared" si="41"/>
        <v>1717.6470588235295</v>
      </c>
      <c r="H347" s="3">
        <f t="shared" si="36"/>
        <v>54335.294117647056</v>
      </c>
      <c r="I347" s="3">
        <f t="shared" si="37"/>
        <v>47464.705882352944</v>
      </c>
      <c r="J347" s="3">
        <f t="shared" si="38"/>
        <v>51841.176470588238</v>
      </c>
      <c r="K347" s="3">
        <f t="shared" si="39"/>
        <v>47673.529411764706</v>
      </c>
      <c r="L347" s="3">
        <f>IF(AND(L346=J346,E347&lt;=J347),J347,IF(AND(L346=J346,E347&gt;=J347),K347,IF(AND(L346=K346,E347&gt;=K347),K347,IF(AND(L346=K346,E347&lt;=K347),J347,””))))</f>
        <v>51841.176470588238</v>
      </c>
      <c r="M347" t="str">
        <f t="shared" si="40"/>
        <v>SELL</v>
      </c>
    </row>
    <row r="348" spans="1:13" x14ac:dyDescent="0.45">
      <c r="A348" s="2">
        <v>43417</v>
      </c>
      <c r="B348" s="1">
        <v>49500</v>
      </c>
      <c r="C348" s="1">
        <v>50300</v>
      </c>
      <c r="D348" s="1">
        <v>49300</v>
      </c>
      <c r="E348" s="1">
        <v>49950</v>
      </c>
      <c r="F348">
        <f t="shared" si="35"/>
        <v>1000</v>
      </c>
      <c r="G348" s="3">
        <f t="shared" si="41"/>
        <v>1635.2941176470588</v>
      </c>
      <c r="H348" s="3">
        <f t="shared" si="36"/>
        <v>53070.588235294119</v>
      </c>
      <c r="I348" s="3">
        <f t="shared" si="37"/>
        <v>46529.411764705881</v>
      </c>
      <c r="J348" s="3">
        <f t="shared" si="38"/>
        <v>51841.176470588238</v>
      </c>
      <c r="K348" s="3">
        <f t="shared" si="39"/>
        <v>47673.529411764706</v>
      </c>
      <c r="L348" s="3">
        <f>IF(AND(L347=J347,E348&lt;=J348),J348,IF(AND(L347=J347,E348&gt;=J348),K348,IF(AND(L347=K347,E348&gt;=K348),K348,IF(AND(L347=K347,E348&lt;=K348),J348,””))))</f>
        <v>51841.176470588238</v>
      </c>
      <c r="M348" t="str">
        <f t="shared" si="40"/>
        <v>SELL</v>
      </c>
    </row>
    <row r="349" spans="1:13" x14ac:dyDescent="0.45">
      <c r="A349" s="2">
        <v>43418</v>
      </c>
      <c r="B349" s="1">
        <v>50200</v>
      </c>
      <c r="C349" s="1">
        <v>50800</v>
      </c>
      <c r="D349" s="1">
        <v>49900</v>
      </c>
      <c r="E349" s="1">
        <v>50400</v>
      </c>
      <c r="F349">
        <f t="shared" si="35"/>
        <v>900</v>
      </c>
      <c r="G349" s="3">
        <f t="shared" si="41"/>
        <v>1623.5294117647059</v>
      </c>
      <c r="H349" s="3">
        <f t="shared" si="36"/>
        <v>53597.058823529413</v>
      </c>
      <c r="I349" s="3">
        <f t="shared" si="37"/>
        <v>47102.941176470587</v>
      </c>
      <c r="J349" s="3">
        <f t="shared" si="38"/>
        <v>51841.176470588238</v>
      </c>
      <c r="K349" s="3">
        <f t="shared" si="39"/>
        <v>47673.529411764706</v>
      </c>
      <c r="L349" s="3">
        <f>IF(AND(L348=J348,E349&lt;=J349),J349,IF(AND(L348=J348,E349&gt;=J349),K349,IF(AND(L348=K348,E349&gt;=K349),K349,IF(AND(L348=K348,E349&lt;=K349),J349,””))))</f>
        <v>51841.176470588238</v>
      </c>
      <c r="M349" t="str">
        <f t="shared" si="40"/>
        <v>SELL</v>
      </c>
    </row>
    <row r="350" spans="1:13" x14ac:dyDescent="0.45">
      <c r="A350" s="2">
        <v>43419</v>
      </c>
      <c r="B350" s="1">
        <v>50400</v>
      </c>
      <c r="C350" s="1">
        <v>53400</v>
      </c>
      <c r="D350" s="1">
        <v>50300</v>
      </c>
      <c r="E350" s="1">
        <v>53000</v>
      </c>
      <c r="F350">
        <f t="shared" si="35"/>
        <v>3100</v>
      </c>
      <c r="G350" s="3">
        <f t="shared" si="41"/>
        <v>1629.4117647058824</v>
      </c>
      <c r="H350" s="3">
        <f t="shared" si="36"/>
        <v>55108.823529411762</v>
      </c>
      <c r="I350" s="3">
        <f t="shared" si="37"/>
        <v>48591.176470588238</v>
      </c>
      <c r="J350" s="3">
        <f t="shared" si="38"/>
        <v>51841.176470588238</v>
      </c>
      <c r="K350" s="3">
        <f t="shared" si="39"/>
        <v>48591.176470588238</v>
      </c>
      <c r="L350" s="3">
        <f>IF(AND(L349=J349,E350&lt;=J350),J350,IF(AND(L349=J349,E350&gt;=J350),K350,IF(AND(L349=K349,E350&gt;=K350),K350,IF(AND(L349=K349,E350&lt;=K350),J350,””))))</f>
        <v>48591.176470588238</v>
      </c>
      <c r="M350" t="str">
        <f t="shared" si="40"/>
        <v>BUY</v>
      </c>
    </row>
    <row r="351" spans="1:13" x14ac:dyDescent="0.45">
      <c r="A351" s="2">
        <v>43420</v>
      </c>
      <c r="B351" s="1">
        <v>53400</v>
      </c>
      <c r="C351" s="1">
        <v>54300</v>
      </c>
      <c r="D351" s="1">
        <v>52500</v>
      </c>
      <c r="E351" s="1">
        <v>52800</v>
      </c>
      <c r="F351">
        <f t="shared" si="35"/>
        <v>1800</v>
      </c>
      <c r="G351" s="3">
        <f t="shared" si="41"/>
        <v>1647.0588235294117</v>
      </c>
      <c r="H351" s="3">
        <f t="shared" si="36"/>
        <v>56694.117647058825</v>
      </c>
      <c r="I351" s="3">
        <f t="shared" si="37"/>
        <v>50105.882352941175</v>
      </c>
      <c r="J351" s="3">
        <f t="shared" si="38"/>
        <v>56694.117647058825</v>
      </c>
      <c r="K351" s="3">
        <f t="shared" si="39"/>
        <v>50105.882352941175</v>
      </c>
      <c r="L351" s="3">
        <f>IF(AND(L350=J350,E351&lt;=J351),J351,IF(AND(L350=J350,E351&gt;=J351),K351,IF(AND(L350=K350,E351&gt;=K351),K351,IF(AND(L350=K350,E351&lt;=K351),J351,””))))</f>
        <v>50105.882352941175</v>
      </c>
      <c r="M351" t="str">
        <f t="shared" si="40"/>
        <v>BUY</v>
      </c>
    </row>
    <row r="352" spans="1:13" x14ac:dyDescent="0.45">
      <c r="A352" s="2">
        <v>43423</v>
      </c>
      <c r="B352" s="1">
        <v>52600</v>
      </c>
      <c r="C352" s="1">
        <v>56000</v>
      </c>
      <c r="D352" s="1">
        <v>52600</v>
      </c>
      <c r="E352" s="1">
        <v>55300</v>
      </c>
      <c r="F352">
        <f t="shared" si="35"/>
        <v>3400</v>
      </c>
      <c r="G352" s="3">
        <f t="shared" si="41"/>
        <v>1729.4117647058824</v>
      </c>
      <c r="H352" s="3">
        <f t="shared" si="36"/>
        <v>57758.823529411762</v>
      </c>
      <c r="I352" s="3">
        <f t="shared" si="37"/>
        <v>50841.176470588238</v>
      </c>
      <c r="J352" s="3">
        <f t="shared" si="38"/>
        <v>56694.117647058825</v>
      </c>
      <c r="K352" s="3">
        <f t="shared" si="39"/>
        <v>50841.176470588238</v>
      </c>
      <c r="L352" s="3">
        <f>IF(AND(L351=J351,E352&lt;=J352),J352,IF(AND(L351=J351,E352&gt;=J352),K352,IF(AND(L351=K351,E352&gt;=K352),K352,IF(AND(L351=K351,E352&lt;=K352),J352,””))))</f>
        <v>50841.176470588238</v>
      </c>
      <c r="M352" t="str">
        <f t="shared" si="40"/>
        <v>BUY</v>
      </c>
    </row>
    <row r="353" spans="1:13" x14ac:dyDescent="0.45">
      <c r="A353" s="2">
        <v>43424</v>
      </c>
      <c r="B353" s="1">
        <v>55200</v>
      </c>
      <c r="C353" s="1">
        <v>57200</v>
      </c>
      <c r="D353" s="1">
        <v>54900</v>
      </c>
      <c r="E353" s="1">
        <v>57000</v>
      </c>
      <c r="F353">
        <f t="shared" si="35"/>
        <v>2300</v>
      </c>
      <c r="G353" s="3">
        <f t="shared" si="41"/>
        <v>1735.2941176470588</v>
      </c>
      <c r="H353" s="3">
        <f t="shared" si="36"/>
        <v>59520.588235294119</v>
      </c>
      <c r="I353" s="3">
        <f t="shared" si="37"/>
        <v>52579.411764705881</v>
      </c>
      <c r="J353" s="3">
        <f t="shared" si="38"/>
        <v>56694.117647058825</v>
      </c>
      <c r="K353" s="3">
        <f t="shared" si="39"/>
        <v>52579.411764705881</v>
      </c>
      <c r="L353" s="3">
        <f>IF(AND(L352=J352,E353&lt;=J353),J353,IF(AND(L352=J352,E353&gt;=J353),K353,IF(AND(L352=K352,E353&gt;=K353),K353,IF(AND(L352=K352,E353&lt;=K353),J353,””))))</f>
        <v>52579.411764705881</v>
      </c>
      <c r="M353" t="str">
        <f t="shared" si="40"/>
        <v>BUY</v>
      </c>
    </row>
    <row r="354" spans="1:13" x14ac:dyDescent="0.45">
      <c r="A354" s="2">
        <v>43425</v>
      </c>
      <c r="B354" s="1">
        <v>56800</v>
      </c>
      <c r="C354" s="1">
        <v>57100</v>
      </c>
      <c r="D354" s="1">
        <v>56100</v>
      </c>
      <c r="E354" s="1">
        <v>56600</v>
      </c>
      <c r="F354">
        <f t="shared" si="35"/>
        <v>1000</v>
      </c>
      <c r="G354" s="3">
        <f t="shared" si="41"/>
        <v>1667.6470588235295</v>
      </c>
      <c r="H354" s="3">
        <f t="shared" si="36"/>
        <v>59935.294117647056</v>
      </c>
      <c r="I354" s="3">
        <f t="shared" si="37"/>
        <v>53264.705882352944</v>
      </c>
      <c r="J354" s="3">
        <f t="shared" si="38"/>
        <v>59935.294117647056</v>
      </c>
      <c r="K354" s="3">
        <f t="shared" si="39"/>
        <v>53264.705882352944</v>
      </c>
      <c r="L354" s="3">
        <f>IF(AND(L353=J353,E354&lt;=J354),J354,IF(AND(L353=J353,E354&gt;=J354),K354,IF(AND(L353=K353,E354&gt;=K354),K354,IF(AND(L353=K353,E354&lt;=K354),J354,””))))</f>
        <v>53264.705882352944</v>
      </c>
      <c r="M354" t="str">
        <f t="shared" si="40"/>
        <v>BUY</v>
      </c>
    </row>
    <row r="355" spans="1:13" x14ac:dyDescent="0.45">
      <c r="A355" s="2">
        <v>43426</v>
      </c>
      <c r="B355" s="1">
        <v>57600</v>
      </c>
      <c r="C355" s="1">
        <v>58300</v>
      </c>
      <c r="D355" s="1">
        <v>55100</v>
      </c>
      <c r="E355" s="1">
        <v>55400</v>
      </c>
      <c r="F355">
        <f t="shared" si="35"/>
        <v>3200</v>
      </c>
      <c r="G355" s="3">
        <f t="shared" si="41"/>
        <v>1791.1764705882354</v>
      </c>
      <c r="H355" s="3">
        <f t="shared" si="36"/>
        <v>60282.352941176468</v>
      </c>
      <c r="I355" s="3">
        <f t="shared" si="37"/>
        <v>53117.647058823532</v>
      </c>
      <c r="J355" s="3">
        <f t="shared" si="38"/>
        <v>59935.294117647056</v>
      </c>
      <c r="K355" s="3">
        <f t="shared" si="39"/>
        <v>53264.705882352944</v>
      </c>
      <c r="L355" s="3">
        <f>IF(AND(L354=J354,E355&lt;=J355),J355,IF(AND(L354=J354,E355&gt;=J355),K355,IF(AND(L354=K354,E355&gt;=K355),K355,IF(AND(L354=K354,E355&lt;=K355),J355,””))))</f>
        <v>53264.705882352944</v>
      </c>
      <c r="M355" t="str">
        <f t="shared" si="40"/>
        <v>BUY</v>
      </c>
    </row>
    <row r="356" spans="1:13" x14ac:dyDescent="0.45">
      <c r="A356" s="2">
        <v>43427</v>
      </c>
      <c r="B356" s="1">
        <v>55400</v>
      </c>
      <c r="C356" s="1">
        <v>56300</v>
      </c>
      <c r="D356" s="1">
        <v>54900</v>
      </c>
      <c r="E356" s="1">
        <v>55600</v>
      </c>
      <c r="F356">
        <f t="shared" si="35"/>
        <v>1400</v>
      </c>
      <c r="G356" s="3">
        <f t="shared" si="41"/>
        <v>1820.5882352941176</v>
      </c>
      <c r="H356" s="3">
        <f t="shared" si="36"/>
        <v>59241.176470588238</v>
      </c>
      <c r="I356" s="3">
        <f t="shared" si="37"/>
        <v>51958.823529411762</v>
      </c>
      <c r="J356" s="3">
        <f t="shared" si="38"/>
        <v>59241.176470588238</v>
      </c>
      <c r="K356" s="3">
        <f t="shared" si="39"/>
        <v>53264.705882352944</v>
      </c>
      <c r="L356" s="3">
        <f>IF(AND(L355=J355,E356&lt;=J356),J356,IF(AND(L355=J355,E356&gt;=J356),K356,IF(AND(L355=K355,E356&gt;=K356),K356,IF(AND(L355=K355,E356&lt;=K356),J356,””))))</f>
        <v>53264.705882352944</v>
      </c>
      <c r="M356" t="str">
        <f t="shared" si="40"/>
        <v>BUY</v>
      </c>
    </row>
    <row r="357" spans="1:13" x14ac:dyDescent="0.45">
      <c r="A357" s="2">
        <v>43430</v>
      </c>
      <c r="B357" s="1">
        <v>55800</v>
      </c>
      <c r="C357" s="1">
        <v>56500</v>
      </c>
      <c r="D357" s="1">
        <v>55500</v>
      </c>
      <c r="E357" s="1">
        <v>56200</v>
      </c>
      <c r="F357">
        <f t="shared" si="35"/>
        <v>1000</v>
      </c>
      <c r="G357" s="3">
        <f t="shared" si="41"/>
        <v>1797.0588235294117</v>
      </c>
      <c r="H357" s="3">
        <f t="shared" si="36"/>
        <v>59594.117647058825</v>
      </c>
      <c r="I357" s="3">
        <f t="shared" si="37"/>
        <v>52405.882352941175</v>
      </c>
      <c r="J357" s="3">
        <f t="shared" si="38"/>
        <v>59241.176470588238</v>
      </c>
      <c r="K357" s="3">
        <f t="shared" si="39"/>
        <v>53264.705882352944</v>
      </c>
      <c r="L357" s="3">
        <f>IF(AND(L356=J356,E357&lt;=J357),J357,IF(AND(L356=J356,E357&gt;=J357),K357,IF(AND(L356=K356,E357&gt;=K357),K357,IF(AND(L356=K356,E357&lt;=K357),J357,””))))</f>
        <v>53264.705882352944</v>
      </c>
      <c r="M357" t="str">
        <f t="shared" si="40"/>
        <v>BUY</v>
      </c>
    </row>
    <row r="358" spans="1:13" x14ac:dyDescent="0.45">
      <c r="A358" s="2">
        <v>43431</v>
      </c>
      <c r="B358" s="1">
        <v>56600</v>
      </c>
      <c r="C358" s="1">
        <v>57400</v>
      </c>
      <c r="D358" s="1">
        <v>55700</v>
      </c>
      <c r="E358" s="1">
        <v>56800</v>
      </c>
      <c r="F358">
        <f t="shared" si="35"/>
        <v>1700</v>
      </c>
      <c r="G358" s="3">
        <f t="shared" si="41"/>
        <v>1764.7058823529412</v>
      </c>
      <c r="H358" s="3">
        <f t="shared" si="36"/>
        <v>60079.411764705881</v>
      </c>
      <c r="I358" s="3">
        <f t="shared" si="37"/>
        <v>53020.588235294119</v>
      </c>
      <c r="J358" s="3">
        <f t="shared" si="38"/>
        <v>59241.176470588238</v>
      </c>
      <c r="K358" s="3">
        <f t="shared" si="39"/>
        <v>53264.705882352944</v>
      </c>
      <c r="L358" s="3">
        <f>IF(AND(L357=J357,E358&lt;=J358),J358,IF(AND(L357=J357,E358&gt;=J358),K358,IF(AND(L357=K357,E358&gt;=K358),K358,IF(AND(L357=K357,E358&lt;=K358),J358,””))))</f>
        <v>53264.705882352944</v>
      </c>
      <c r="M358" t="str">
        <f t="shared" si="40"/>
        <v>BUY</v>
      </c>
    </row>
    <row r="359" spans="1:13" x14ac:dyDescent="0.45">
      <c r="A359" s="2">
        <v>43432</v>
      </c>
      <c r="B359" s="1">
        <v>57400</v>
      </c>
      <c r="C359" s="1">
        <v>57400</v>
      </c>
      <c r="D359" s="1">
        <v>56400</v>
      </c>
      <c r="E359" s="1">
        <v>56600</v>
      </c>
      <c r="F359">
        <f t="shared" si="35"/>
        <v>1000</v>
      </c>
      <c r="G359" s="3">
        <f t="shared" si="41"/>
        <v>1732.3529411764705</v>
      </c>
      <c r="H359" s="3">
        <f t="shared" si="36"/>
        <v>60364.705882352944</v>
      </c>
      <c r="I359" s="3">
        <f t="shared" si="37"/>
        <v>53435.294117647056</v>
      </c>
      <c r="J359" s="3">
        <f t="shared" si="38"/>
        <v>59241.176470588238</v>
      </c>
      <c r="K359" s="3">
        <f t="shared" si="39"/>
        <v>53435.294117647056</v>
      </c>
      <c r="L359" s="3">
        <f>IF(AND(L358=J358,E359&lt;=J359),J359,IF(AND(L358=J358,E359&gt;=J359),K359,IF(AND(L358=K358,E359&gt;=K359),K359,IF(AND(L358=K358,E359&lt;=K359),J359,””))))</f>
        <v>53435.294117647056</v>
      </c>
      <c r="M359" t="str">
        <f t="shared" si="40"/>
        <v>BUY</v>
      </c>
    </row>
    <row r="360" spans="1:13" x14ac:dyDescent="0.45">
      <c r="A360" s="2">
        <v>43433</v>
      </c>
      <c r="B360" s="1">
        <v>56800</v>
      </c>
      <c r="C360" s="1">
        <v>56900</v>
      </c>
      <c r="D360" s="1">
        <v>55700</v>
      </c>
      <c r="E360" s="1">
        <v>56200</v>
      </c>
      <c r="F360">
        <f t="shared" si="35"/>
        <v>1200</v>
      </c>
      <c r="G360" s="3">
        <f t="shared" si="41"/>
        <v>1750</v>
      </c>
      <c r="H360" s="3">
        <f t="shared" si="36"/>
        <v>59800</v>
      </c>
      <c r="I360" s="3">
        <f t="shared" si="37"/>
        <v>52800</v>
      </c>
      <c r="J360" s="3">
        <f t="shared" si="38"/>
        <v>59241.176470588238</v>
      </c>
      <c r="K360" s="3">
        <f t="shared" si="39"/>
        <v>53435.294117647056</v>
      </c>
      <c r="L360" s="3">
        <f>IF(AND(L359=J359,E360&lt;=J360),J360,IF(AND(L359=J359,E360&gt;=J360),K360,IF(AND(L359=K359,E360&gt;=K360),K360,IF(AND(L359=K359,E360&lt;=K360),J360,””))))</f>
        <v>53435.294117647056</v>
      </c>
      <c r="M360" t="str">
        <f t="shared" si="40"/>
        <v>BUY</v>
      </c>
    </row>
    <row r="361" spans="1:13" x14ac:dyDescent="0.45">
      <c r="A361" s="2">
        <v>43434</v>
      </c>
      <c r="B361" s="1">
        <v>56000</v>
      </c>
      <c r="C361" s="1">
        <v>56300</v>
      </c>
      <c r="D361" s="1">
        <v>55000</v>
      </c>
      <c r="E361" s="1">
        <v>55300</v>
      </c>
      <c r="F361">
        <f t="shared" si="35"/>
        <v>1300</v>
      </c>
      <c r="G361" s="3">
        <f t="shared" si="41"/>
        <v>1729.4117647058824</v>
      </c>
      <c r="H361" s="3">
        <f t="shared" si="36"/>
        <v>59108.823529411762</v>
      </c>
      <c r="I361" s="3">
        <f t="shared" si="37"/>
        <v>52191.176470588238</v>
      </c>
      <c r="J361" s="3">
        <f t="shared" si="38"/>
        <v>59108.823529411762</v>
      </c>
      <c r="K361" s="3">
        <f t="shared" si="39"/>
        <v>53435.294117647056</v>
      </c>
      <c r="L361" s="3">
        <f>IF(AND(L360=J360,E361&lt;=J361),J361,IF(AND(L360=J360,E361&gt;=J361),K361,IF(AND(L360=K360,E361&gt;=K361),K361,IF(AND(L360=K360,E361&lt;=K361),J361,””))))</f>
        <v>53435.294117647056</v>
      </c>
      <c r="M361" t="str">
        <f t="shared" si="40"/>
        <v>BUY</v>
      </c>
    </row>
    <row r="362" spans="1:13" x14ac:dyDescent="0.45">
      <c r="A362" s="2">
        <v>43437</v>
      </c>
      <c r="B362" s="1">
        <v>55800</v>
      </c>
      <c r="C362" s="1">
        <v>56500</v>
      </c>
      <c r="D362" s="1">
        <v>55200</v>
      </c>
      <c r="E362" s="1">
        <v>55300</v>
      </c>
      <c r="F362">
        <f t="shared" si="35"/>
        <v>1300</v>
      </c>
      <c r="G362" s="3">
        <f t="shared" si="41"/>
        <v>1732.3529411764705</v>
      </c>
      <c r="H362" s="3">
        <f t="shared" si="36"/>
        <v>59314.705882352944</v>
      </c>
      <c r="I362" s="3">
        <f t="shared" si="37"/>
        <v>52385.294117647056</v>
      </c>
      <c r="J362" s="3">
        <f t="shared" si="38"/>
        <v>59108.823529411762</v>
      </c>
      <c r="K362" s="3">
        <f t="shared" si="39"/>
        <v>53435.294117647056</v>
      </c>
      <c r="L362" s="3">
        <f>IF(AND(L361=J361,E362&lt;=J362),J362,IF(AND(L361=J361,E362&gt;=J362),K362,IF(AND(L361=K361,E362&gt;=K362),K362,IF(AND(L361=K361,E362&lt;=K362),J362,””))))</f>
        <v>53435.294117647056</v>
      </c>
      <c r="M362" t="str">
        <f t="shared" si="40"/>
        <v>BUY</v>
      </c>
    </row>
    <row r="363" spans="1:13" x14ac:dyDescent="0.45">
      <c r="A363" s="2">
        <v>43438</v>
      </c>
      <c r="B363" s="1">
        <v>55400</v>
      </c>
      <c r="C363" s="1">
        <v>55500</v>
      </c>
      <c r="D363" s="1">
        <v>54800</v>
      </c>
      <c r="E363" s="1">
        <v>55200</v>
      </c>
      <c r="F363">
        <f t="shared" si="35"/>
        <v>700</v>
      </c>
      <c r="G363" s="3">
        <f t="shared" si="41"/>
        <v>1629.4117647058824</v>
      </c>
      <c r="H363" s="3">
        <f t="shared" si="36"/>
        <v>58408.823529411762</v>
      </c>
      <c r="I363" s="3">
        <f t="shared" si="37"/>
        <v>51891.176470588238</v>
      </c>
      <c r="J363" s="3">
        <f t="shared" si="38"/>
        <v>58408.823529411762</v>
      </c>
      <c r="K363" s="3">
        <f t="shared" si="39"/>
        <v>53435.294117647056</v>
      </c>
      <c r="L363" s="3">
        <f>IF(AND(L362=J362,E363&lt;=J363),J363,IF(AND(L362=J362,E363&gt;=J363),K363,IF(AND(L362=K362,E363&gt;=K363),K363,IF(AND(L362=K362,E363&lt;=K363),J363,””))))</f>
        <v>53435.294117647056</v>
      </c>
      <c r="M363" t="str">
        <f t="shared" si="40"/>
        <v>BUY</v>
      </c>
    </row>
    <row r="364" spans="1:13" x14ac:dyDescent="0.45">
      <c r="A364" s="2">
        <v>43439</v>
      </c>
      <c r="B364" s="1">
        <v>54300</v>
      </c>
      <c r="C364" s="1">
        <v>55700</v>
      </c>
      <c r="D364" s="1">
        <v>54000</v>
      </c>
      <c r="E364" s="1">
        <v>55600</v>
      </c>
      <c r="F364">
        <f t="shared" si="35"/>
        <v>1700</v>
      </c>
      <c r="G364" s="3">
        <f t="shared" si="41"/>
        <v>1647.0588235294117</v>
      </c>
      <c r="H364" s="3">
        <f t="shared" si="36"/>
        <v>58144.117647058825</v>
      </c>
      <c r="I364" s="3">
        <f t="shared" si="37"/>
        <v>51555.882352941175</v>
      </c>
      <c r="J364" s="3">
        <f t="shared" si="38"/>
        <v>58144.117647058825</v>
      </c>
      <c r="K364" s="3">
        <f t="shared" si="39"/>
        <v>53435.294117647056</v>
      </c>
      <c r="L364" s="3">
        <f>IF(AND(L363=J363,E364&lt;=J364),J364,IF(AND(L363=J363,E364&gt;=J364),K364,IF(AND(L363=K363,E364&gt;=K364),K364,IF(AND(L363=K363,E364&lt;=K364),J364,””))))</f>
        <v>53435.294117647056</v>
      </c>
      <c r="M364" t="str">
        <f t="shared" si="40"/>
        <v>BUY</v>
      </c>
    </row>
    <row r="365" spans="1:13" x14ac:dyDescent="0.45">
      <c r="A365" s="2">
        <v>43440</v>
      </c>
      <c r="B365" s="1">
        <v>55700</v>
      </c>
      <c r="C365" s="1">
        <v>55700</v>
      </c>
      <c r="D365" s="1">
        <v>53900</v>
      </c>
      <c r="E365" s="1">
        <v>54300</v>
      </c>
      <c r="F365">
        <f t="shared" si="35"/>
        <v>1800</v>
      </c>
      <c r="G365" s="3">
        <f t="shared" si="41"/>
        <v>1694.1176470588234</v>
      </c>
      <c r="H365" s="3">
        <f t="shared" si="36"/>
        <v>58188.23529411765</v>
      </c>
      <c r="I365" s="3">
        <f t="shared" si="37"/>
        <v>51411.76470588235</v>
      </c>
      <c r="J365" s="3">
        <f t="shared" si="38"/>
        <v>58144.117647058825</v>
      </c>
      <c r="K365" s="3">
        <f t="shared" si="39"/>
        <v>53435.294117647056</v>
      </c>
      <c r="L365" s="3">
        <f>IF(AND(L364=J364,E365&lt;=J365),J365,IF(AND(L364=J364,E365&gt;=J365),K365,IF(AND(L364=K364,E365&gt;=K365),K365,IF(AND(L364=K364,E365&lt;=K365),J365,””))))</f>
        <v>53435.294117647056</v>
      </c>
      <c r="M365" t="str">
        <f t="shared" si="40"/>
        <v>BUY</v>
      </c>
    </row>
    <row r="366" spans="1:13" x14ac:dyDescent="0.45">
      <c r="A366" s="2">
        <v>43441</v>
      </c>
      <c r="B366" s="1">
        <v>54400</v>
      </c>
      <c r="C366" s="1">
        <v>54800</v>
      </c>
      <c r="D366" s="1">
        <v>53900</v>
      </c>
      <c r="E366" s="1">
        <v>54300</v>
      </c>
      <c r="F366">
        <f t="shared" si="35"/>
        <v>900</v>
      </c>
      <c r="G366" s="3">
        <f t="shared" si="41"/>
        <v>1694.1176470588234</v>
      </c>
      <c r="H366" s="3">
        <f t="shared" si="36"/>
        <v>57738.23529411765</v>
      </c>
      <c r="I366" s="3">
        <f t="shared" si="37"/>
        <v>50961.76470588235</v>
      </c>
      <c r="J366" s="3">
        <f t="shared" si="38"/>
        <v>57738.23529411765</v>
      </c>
      <c r="K366" s="3">
        <f t="shared" si="39"/>
        <v>53435.294117647056</v>
      </c>
      <c r="L366" s="3">
        <f>IF(AND(L365=J365,E366&lt;=J366),J366,IF(AND(L365=J365,E366&gt;=J366),K366,IF(AND(L365=K365,E366&gt;=K366),K366,IF(AND(L365=K365,E366&lt;=K366),J366,””))))</f>
        <v>53435.294117647056</v>
      </c>
      <c r="M366" t="str">
        <f t="shared" si="40"/>
        <v>BUY</v>
      </c>
    </row>
    <row r="367" spans="1:13" x14ac:dyDescent="0.45">
      <c r="A367" s="2">
        <v>43444</v>
      </c>
      <c r="B367" s="1">
        <v>53700</v>
      </c>
      <c r="C367" s="1">
        <v>54400</v>
      </c>
      <c r="D367" s="1">
        <v>52900</v>
      </c>
      <c r="E367" s="1">
        <v>53800</v>
      </c>
      <c r="F367">
        <f t="shared" si="35"/>
        <v>1500</v>
      </c>
      <c r="G367" s="3">
        <f t="shared" si="41"/>
        <v>1600</v>
      </c>
      <c r="H367" s="3">
        <f t="shared" si="36"/>
        <v>56850</v>
      </c>
      <c r="I367" s="3">
        <f t="shared" si="37"/>
        <v>50450</v>
      </c>
      <c r="J367" s="3">
        <f t="shared" si="38"/>
        <v>56850</v>
      </c>
      <c r="K367" s="3">
        <f t="shared" si="39"/>
        <v>53435.294117647056</v>
      </c>
      <c r="L367" s="3">
        <f>IF(AND(L366=J366,E367&lt;=J367),J367,IF(AND(L366=J366,E367&gt;=J367),K367,IF(AND(L366=K366,E367&gt;=K367),K367,IF(AND(L366=K366,E367&lt;=K367),J367,””))))</f>
        <v>53435.294117647056</v>
      </c>
      <c r="M367" t="str">
        <f t="shared" si="40"/>
        <v>BUY</v>
      </c>
    </row>
    <row r="368" spans="1:13" x14ac:dyDescent="0.45">
      <c r="A368" s="2">
        <v>43445</v>
      </c>
      <c r="B368" s="1">
        <v>53800</v>
      </c>
      <c r="C368" s="1">
        <v>54900</v>
      </c>
      <c r="D368" s="1">
        <v>53500</v>
      </c>
      <c r="E368" s="1">
        <v>54700</v>
      </c>
      <c r="F368">
        <f t="shared" si="35"/>
        <v>1400</v>
      </c>
      <c r="G368" s="3">
        <f t="shared" si="41"/>
        <v>1576.4705882352941</v>
      </c>
      <c r="H368" s="3">
        <f t="shared" si="36"/>
        <v>57352.941176470587</v>
      </c>
      <c r="I368" s="3">
        <f t="shared" si="37"/>
        <v>51047.058823529413</v>
      </c>
      <c r="J368" s="3">
        <f t="shared" si="38"/>
        <v>56850</v>
      </c>
      <c r="K368" s="3">
        <f t="shared" si="39"/>
        <v>53435.294117647056</v>
      </c>
      <c r="L368" s="3">
        <f>IF(AND(L367=J367,E368&lt;=J368),J368,IF(AND(L367=J367,E368&gt;=J368),K368,IF(AND(L367=K367,E368&gt;=K368),K368,IF(AND(L367=K367,E368&lt;=K368),J368,””))))</f>
        <v>53435.294117647056</v>
      </c>
      <c r="M368" t="str">
        <f t="shared" si="40"/>
        <v>BUY</v>
      </c>
    </row>
    <row r="369" spans="1:13" x14ac:dyDescent="0.45">
      <c r="A369" s="2">
        <v>43446</v>
      </c>
      <c r="B369" s="1">
        <v>55500</v>
      </c>
      <c r="C369" s="1">
        <v>55500</v>
      </c>
      <c r="D369" s="1">
        <v>54600</v>
      </c>
      <c r="E369" s="1">
        <v>55300</v>
      </c>
      <c r="F369">
        <f t="shared" si="35"/>
        <v>900</v>
      </c>
      <c r="G369" s="3">
        <f t="shared" si="41"/>
        <v>1429.4117647058824</v>
      </c>
      <c r="H369" s="3">
        <f t="shared" si="36"/>
        <v>57908.823529411762</v>
      </c>
      <c r="I369" s="3">
        <f t="shared" si="37"/>
        <v>52191.176470588238</v>
      </c>
      <c r="J369" s="3">
        <f t="shared" si="38"/>
        <v>56850</v>
      </c>
      <c r="K369" s="3">
        <f t="shared" si="39"/>
        <v>53435.294117647056</v>
      </c>
      <c r="L369" s="3">
        <f>IF(AND(L368=J368,E369&lt;=J369),J369,IF(AND(L368=J368,E369&gt;=J369),K369,IF(AND(L368=K368,E369&gt;=K369),K369,IF(AND(L368=K368,E369&lt;=K369),J369,””))))</f>
        <v>53435.294117647056</v>
      </c>
      <c r="M369" t="str">
        <f t="shared" si="40"/>
        <v>BUY</v>
      </c>
    </row>
    <row r="370" spans="1:13" x14ac:dyDescent="0.45">
      <c r="A370" s="2">
        <v>43447</v>
      </c>
      <c r="B370" s="1">
        <v>55500</v>
      </c>
      <c r="C370" s="1">
        <v>56000</v>
      </c>
      <c r="D370" s="1">
        <v>55200</v>
      </c>
      <c r="E370" s="1">
        <v>55700</v>
      </c>
      <c r="F370">
        <f t="shared" si="35"/>
        <v>800</v>
      </c>
      <c r="G370" s="3">
        <f t="shared" si="41"/>
        <v>1341.1764705882354</v>
      </c>
      <c r="H370" s="3">
        <f t="shared" si="36"/>
        <v>58282.352941176468</v>
      </c>
      <c r="I370" s="3">
        <f t="shared" si="37"/>
        <v>52917.647058823532</v>
      </c>
      <c r="J370" s="3">
        <f t="shared" si="38"/>
        <v>56850</v>
      </c>
      <c r="K370" s="3">
        <f t="shared" si="39"/>
        <v>53435.294117647056</v>
      </c>
      <c r="L370" s="3">
        <f>IF(AND(L369=J369,E370&lt;=J370),J370,IF(AND(L369=J369,E370&gt;=J370),K370,IF(AND(L369=K369,E370&gt;=K370),K370,IF(AND(L369=K369,E370&lt;=K370),J370,””))))</f>
        <v>53435.294117647056</v>
      </c>
      <c r="M370" t="str">
        <f t="shared" si="40"/>
        <v>BUY</v>
      </c>
    </row>
    <row r="371" spans="1:13" x14ac:dyDescent="0.45">
      <c r="A371" s="2">
        <v>43448</v>
      </c>
      <c r="B371" s="1">
        <v>55700</v>
      </c>
      <c r="C371" s="1">
        <v>56200</v>
      </c>
      <c r="D371" s="1">
        <v>55400</v>
      </c>
      <c r="E371" s="1">
        <v>55900</v>
      </c>
      <c r="F371">
        <f t="shared" si="35"/>
        <v>800</v>
      </c>
      <c r="G371" s="3">
        <f t="shared" si="41"/>
        <v>1329.4117647058824</v>
      </c>
      <c r="H371" s="3">
        <f t="shared" si="36"/>
        <v>58458.823529411762</v>
      </c>
      <c r="I371" s="3">
        <f t="shared" si="37"/>
        <v>53141.176470588238</v>
      </c>
      <c r="J371" s="3">
        <f t="shared" si="38"/>
        <v>56850</v>
      </c>
      <c r="K371" s="3">
        <f t="shared" si="39"/>
        <v>53435.294117647056</v>
      </c>
      <c r="L371" s="3">
        <f>IF(AND(L370=J370,E371&lt;=J371),J371,IF(AND(L370=J370,E371&gt;=J371),K371,IF(AND(L370=K370,E371&gt;=K371),K371,IF(AND(L370=K370,E371&lt;=K371),J371,””))))</f>
        <v>53435.294117647056</v>
      </c>
      <c r="M371" t="str">
        <f t="shared" si="40"/>
        <v>BUY</v>
      </c>
    </row>
    <row r="372" spans="1:13" x14ac:dyDescent="0.45">
      <c r="A372" s="2">
        <v>43451</v>
      </c>
      <c r="B372" s="1">
        <v>55900</v>
      </c>
      <c r="C372" s="1">
        <v>56700</v>
      </c>
      <c r="D372" s="1">
        <v>55200</v>
      </c>
      <c r="E372" s="1">
        <v>55500</v>
      </c>
      <c r="F372">
        <f t="shared" si="35"/>
        <v>1500</v>
      </c>
      <c r="G372" s="3">
        <f t="shared" si="41"/>
        <v>1229.4117647058824</v>
      </c>
      <c r="H372" s="3">
        <f t="shared" si="36"/>
        <v>58408.823529411762</v>
      </c>
      <c r="I372" s="3">
        <f t="shared" si="37"/>
        <v>53491.176470588238</v>
      </c>
      <c r="J372" s="3">
        <f t="shared" si="38"/>
        <v>56850</v>
      </c>
      <c r="K372" s="3">
        <f t="shared" si="39"/>
        <v>53491.176470588238</v>
      </c>
      <c r="L372" s="3">
        <f>IF(AND(L371=J371,E372&lt;=J372),J372,IF(AND(L371=J371,E372&gt;=J372),K372,IF(AND(L371=K371,E372&gt;=K372),K372,IF(AND(L371=K371,E372&lt;=K372),J372,””))))</f>
        <v>53491.176470588238</v>
      </c>
      <c r="M372" t="str">
        <f t="shared" si="40"/>
        <v>BUY</v>
      </c>
    </row>
    <row r="373" spans="1:13" x14ac:dyDescent="0.45">
      <c r="A373" s="2">
        <v>43452</v>
      </c>
      <c r="B373" s="1">
        <v>55400</v>
      </c>
      <c r="C373" s="1">
        <v>55800</v>
      </c>
      <c r="D373" s="1">
        <v>54900</v>
      </c>
      <c r="E373" s="1">
        <v>55500</v>
      </c>
      <c r="F373">
        <f t="shared" si="35"/>
        <v>900</v>
      </c>
      <c r="G373" s="3">
        <f t="shared" si="41"/>
        <v>1200</v>
      </c>
      <c r="H373" s="3">
        <f t="shared" si="36"/>
        <v>57750</v>
      </c>
      <c r="I373" s="3">
        <f t="shared" si="37"/>
        <v>52950</v>
      </c>
      <c r="J373" s="3">
        <f t="shared" si="38"/>
        <v>56850</v>
      </c>
      <c r="K373" s="3">
        <f t="shared" si="39"/>
        <v>53491.176470588238</v>
      </c>
      <c r="L373" s="3">
        <f>IF(AND(L372=J372,E373&lt;=J373),J373,IF(AND(L372=J372,E373&gt;=J373),K373,IF(AND(L372=K372,E373&gt;=K373),K373,IF(AND(L372=K372,E373&lt;=K373),J373,””))))</f>
        <v>53491.176470588238</v>
      </c>
      <c r="M373" t="str">
        <f t="shared" si="40"/>
        <v>BUY</v>
      </c>
    </row>
    <row r="374" spans="1:13" x14ac:dyDescent="0.45">
      <c r="A374" s="2">
        <v>43453</v>
      </c>
      <c r="B374" s="1">
        <v>55500</v>
      </c>
      <c r="C374" s="1">
        <v>56000</v>
      </c>
      <c r="D374" s="1">
        <v>55000</v>
      </c>
      <c r="E374" s="1">
        <v>55400</v>
      </c>
      <c r="F374">
        <f t="shared" si="35"/>
        <v>1000</v>
      </c>
      <c r="G374" s="3">
        <f t="shared" si="41"/>
        <v>1200</v>
      </c>
      <c r="H374" s="3">
        <f t="shared" si="36"/>
        <v>57900</v>
      </c>
      <c r="I374" s="3">
        <f t="shared" si="37"/>
        <v>53100</v>
      </c>
      <c r="J374" s="3">
        <f t="shared" si="38"/>
        <v>56850</v>
      </c>
      <c r="K374" s="3">
        <f t="shared" si="39"/>
        <v>53491.176470588238</v>
      </c>
      <c r="L374" s="3">
        <f>IF(AND(L373=J373,E374&lt;=J374),J374,IF(AND(L373=J373,E374&gt;=J374),K374,IF(AND(L373=K373,E374&gt;=K374),K374,IF(AND(L373=K373,E374&lt;=K374),J374,””))))</f>
        <v>53491.176470588238</v>
      </c>
      <c r="M374" t="str">
        <f t="shared" si="40"/>
        <v>BUY</v>
      </c>
    </row>
    <row r="375" spans="1:13" x14ac:dyDescent="0.45">
      <c r="A375" s="2">
        <v>43454</v>
      </c>
      <c r="B375" s="1">
        <v>55000</v>
      </c>
      <c r="C375" s="1">
        <v>55400</v>
      </c>
      <c r="D375" s="1">
        <v>54200</v>
      </c>
      <c r="E375" s="1">
        <v>54400</v>
      </c>
      <c r="F375">
        <f t="shared" si="35"/>
        <v>1200</v>
      </c>
      <c r="G375" s="3">
        <f t="shared" si="41"/>
        <v>1170.5882352941176</v>
      </c>
      <c r="H375" s="3">
        <f t="shared" si="36"/>
        <v>57141.176470588238</v>
      </c>
      <c r="I375" s="3">
        <f t="shared" si="37"/>
        <v>52458.823529411762</v>
      </c>
      <c r="J375" s="3">
        <f t="shared" si="38"/>
        <v>56850</v>
      </c>
      <c r="K375" s="3">
        <f t="shared" si="39"/>
        <v>53491.176470588238</v>
      </c>
      <c r="L375" s="3">
        <f>IF(AND(L374=J374,E375&lt;=J375),J375,IF(AND(L374=J374,E375&gt;=J375),K375,IF(AND(L374=K374,E375&gt;=K375),K375,IF(AND(L374=K374,E375&lt;=K375),J375,””))))</f>
        <v>53491.176470588238</v>
      </c>
      <c r="M375" t="str">
        <f t="shared" si="40"/>
        <v>BUY</v>
      </c>
    </row>
    <row r="376" spans="1:13" x14ac:dyDescent="0.45">
      <c r="A376" s="2">
        <v>43455</v>
      </c>
      <c r="B376" s="1">
        <v>54500</v>
      </c>
      <c r="C376" s="1">
        <v>54900</v>
      </c>
      <c r="D376" s="1">
        <v>54000</v>
      </c>
      <c r="E376" s="1">
        <v>54700</v>
      </c>
      <c r="F376">
        <f t="shared" si="35"/>
        <v>900</v>
      </c>
      <c r="G376" s="3">
        <f t="shared" si="41"/>
        <v>1164.7058823529412</v>
      </c>
      <c r="H376" s="3">
        <f t="shared" si="36"/>
        <v>56779.411764705881</v>
      </c>
      <c r="I376" s="3">
        <f t="shared" si="37"/>
        <v>52120.588235294119</v>
      </c>
      <c r="J376" s="3">
        <f t="shared" si="38"/>
        <v>56779.411764705881</v>
      </c>
      <c r="K376" s="3">
        <f t="shared" si="39"/>
        <v>53491.176470588238</v>
      </c>
      <c r="L376" s="3">
        <f>IF(AND(L375=J375,E376&lt;=J376),J376,IF(AND(L375=J375,E376&gt;=J376),K376,IF(AND(L375=K375,E376&gt;=K376),K376,IF(AND(L375=K375,E376&lt;=K376),J376,””))))</f>
        <v>53491.176470588238</v>
      </c>
      <c r="M376" t="str">
        <f t="shared" si="40"/>
        <v>BUY</v>
      </c>
    </row>
    <row r="377" spans="1:13" x14ac:dyDescent="0.45">
      <c r="A377" s="2">
        <v>43458</v>
      </c>
      <c r="B377" s="1">
        <v>54700</v>
      </c>
      <c r="C377" s="1">
        <v>55300</v>
      </c>
      <c r="D377" s="1">
        <v>54000</v>
      </c>
      <c r="E377" s="1">
        <v>54500</v>
      </c>
      <c r="F377">
        <f t="shared" si="35"/>
        <v>1300</v>
      </c>
      <c r="G377" s="3">
        <f t="shared" si="41"/>
        <v>1170.5882352941176</v>
      </c>
      <c r="H377" s="3">
        <f t="shared" si="36"/>
        <v>56991.176470588238</v>
      </c>
      <c r="I377" s="3">
        <f t="shared" si="37"/>
        <v>52308.823529411762</v>
      </c>
      <c r="J377" s="3">
        <f t="shared" si="38"/>
        <v>56779.411764705881</v>
      </c>
      <c r="K377" s="3">
        <f t="shared" si="39"/>
        <v>53491.176470588238</v>
      </c>
      <c r="L377" s="3">
        <f>IF(AND(L376=J376,E377&lt;=J377),J377,IF(AND(L376=J376,E377&gt;=J377),K377,IF(AND(L376=K376,E377&gt;=K377),K377,IF(AND(L376=K376,E377&lt;=K377),J377,””))))</f>
        <v>53491.176470588238</v>
      </c>
      <c r="M377" t="str">
        <f t="shared" si="40"/>
        <v>BUY</v>
      </c>
    </row>
    <row r="378" spans="1:13" x14ac:dyDescent="0.45">
      <c r="A378" s="2">
        <v>43460</v>
      </c>
      <c r="B378" s="1">
        <v>54000</v>
      </c>
      <c r="C378" s="1">
        <v>54300</v>
      </c>
      <c r="D378" s="1">
        <v>53300</v>
      </c>
      <c r="E378" s="1">
        <v>53700</v>
      </c>
      <c r="F378">
        <f t="shared" si="35"/>
        <v>1200</v>
      </c>
      <c r="G378" s="3">
        <f t="shared" si="41"/>
        <v>1164.7058823529412</v>
      </c>
      <c r="H378" s="3">
        <f t="shared" si="36"/>
        <v>56129.411764705881</v>
      </c>
      <c r="I378" s="3">
        <f t="shared" si="37"/>
        <v>51470.588235294119</v>
      </c>
      <c r="J378" s="3">
        <f t="shared" si="38"/>
        <v>56129.411764705881</v>
      </c>
      <c r="K378" s="3">
        <f t="shared" si="39"/>
        <v>53491.176470588238</v>
      </c>
      <c r="L378" s="3">
        <f>IF(AND(L377=J377,E378&lt;=J378),J378,IF(AND(L377=J377,E378&gt;=J378),K378,IF(AND(L377=K377,E378&gt;=K378),K378,IF(AND(L377=K377,E378&lt;=K378),J378,””))))</f>
        <v>53491.176470588238</v>
      </c>
      <c r="M378" t="str">
        <f t="shared" si="40"/>
        <v>BUY</v>
      </c>
    </row>
    <row r="379" spans="1:13" x14ac:dyDescent="0.45">
      <c r="A379" s="2">
        <v>43461</v>
      </c>
      <c r="B379" s="1">
        <v>53000</v>
      </c>
      <c r="C379" s="1">
        <v>53600</v>
      </c>
      <c r="D379" s="1">
        <v>52200</v>
      </c>
      <c r="E379" s="1">
        <v>52700</v>
      </c>
      <c r="F379">
        <f t="shared" si="35"/>
        <v>1500</v>
      </c>
      <c r="G379" s="3">
        <f t="shared" si="41"/>
        <v>1176.4705882352941</v>
      </c>
      <c r="H379" s="3">
        <f t="shared" si="36"/>
        <v>55252.941176470587</v>
      </c>
      <c r="I379" s="3">
        <f t="shared" si="37"/>
        <v>50547.058823529413</v>
      </c>
      <c r="J379" s="3">
        <f t="shared" si="38"/>
        <v>55252.941176470587</v>
      </c>
      <c r="K379" s="3">
        <f t="shared" si="39"/>
        <v>53491.176470588238</v>
      </c>
      <c r="L379" s="3">
        <f>IF(AND(L378=J378,E379&lt;=J379),J379,IF(AND(L378=J378,E379&gt;=J379),K379,IF(AND(L378=K378,E379&gt;=K379),K379,IF(AND(L378=K378,E379&lt;=K379),J379,””))))</f>
        <v>55252.941176470587</v>
      </c>
      <c r="M379" t="str">
        <f t="shared" si="40"/>
        <v>SELL</v>
      </c>
    </row>
    <row r="380" spans="1:13" x14ac:dyDescent="0.45">
      <c r="A380" s="2">
        <v>43462</v>
      </c>
      <c r="B380" s="1">
        <v>52600</v>
      </c>
      <c r="C380" s="1">
        <v>53300</v>
      </c>
      <c r="D380" s="1">
        <v>52200</v>
      </c>
      <c r="E380" s="1">
        <v>52700</v>
      </c>
      <c r="F380">
        <f t="shared" si="35"/>
        <v>1100</v>
      </c>
      <c r="G380" s="3">
        <f t="shared" si="41"/>
        <v>1200</v>
      </c>
      <c r="H380" s="3">
        <f t="shared" si="36"/>
        <v>55150</v>
      </c>
      <c r="I380" s="3">
        <f t="shared" si="37"/>
        <v>50350</v>
      </c>
      <c r="J380" s="3">
        <f t="shared" si="38"/>
        <v>55150</v>
      </c>
      <c r="K380" s="3">
        <f t="shared" si="39"/>
        <v>50350</v>
      </c>
      <c r="L380" s="3">
        <f>IF(AND(L379=J379,E380&lt;=J380),J380,IF(AND(L379=J379,E380&gt;=J380),K380,IF(AND(L379=K379,E380&gt;=K380),K380,IF(AND(L379=K379,E380&lt;=K380),J380,””))))</f>
        <v>55150</v>
      </c>
      <c r="M380" t="str">
        <f t="shared" si="40"/>
        <v>SELL</v>
      </c>
    </row>
    <row r="381" spans="1:13" x14ac:dyDescent="0.45">
      <c r="A381" s="2">
        <v>43467</v>
      </c>
      <c r="B381" s="1">
        <v>52400</v>
      </c>
      <c r="C381" s="1">
        <v>52700</v>
      </c>
      <c r="D381" s="1">
        <v>49700</v>
      </c>
      <c r="E381" s="1">
        <v>49950</v>
      </c>
      <c r="F381">
        <f t="shared" si="35"/>
        <v>3000</v>
      </c>
      <c r="G381" s="3">
        <f t="shared" si="41"/>
        <v>1276.4705882352941</v>
      </c>
      <c r="H381" s="3">
        <f t="shared" si="36"/>
        <v>53752.941176470587</v>
      </c>
      <c r="I381" s="3">
        <f t="shared" si="37"/>
        <v>48647.058823529413</v>
      </c>
      <c r="J381" s="3">
        <f t="shared" si="38"/>
        <v>53752.941176470587</v>
      </c>
      <c r="K381" s="3">
        <f t="shared" si="39"/>
        <v>50350</v>
      </c>
      <c r="L381" s="3">
        <f>IF(AND(L380=J380,E381&lt;=J381),J381,IF(AND(L380=J380,E381&gt;=J381),K381,IF(AND(L380=K380,E381&gt;=K381),K381,IF(AND(L380=K380,E381&lt;=K381),J381,””))))</f>
        <v>53752.941176470587</v>
      </c>
      <c r="M381" t="str">
        <f t="shared" si="40"/>
        <v>SELL</v>
      </c>
    </row>
    <row r="382" spans="1:13" x14ac:dyDescent="0.45">
      <c r="A382" s="2">
        <v>43468</v>
      </c>
      <c r="B382" s="1">
        <v>50400</v>
      </c>
      <c r="C382" s="1">
        <v>51200</v>
      </c>
      <c r="D382" s="1">
        <v>49650</v>
      </c>
      <c r="E382" s="1">
        <v>50500</v>
      </c>
      <c r="F382">
        <f t="shared" si="35"/>
        <v>1550</v>
      </c>
      <c r="G382" s="3">
        <f t="shared" si="41"/>
        <v>1261.7647058823529</v>
      </c>
      <c r="H382" s="3">
        <f t="shared" si="36"/>
        <v>52948.529411764706</v>
      </c>
      <c r="I382" s="3">
        <f t="shared" si="37"/>
        <v>47901.470588235294</v>
      </c>
      <c r="J382" s="3">
        <f t="shared" si="38"/>
        <v>52948.529411764706</v>
      </c>
      <c r="K382" s="3">
        <f t="shared" si="39"/>
        <v>47901.470588235294</v>
      </c>
      <c r="L382" s="3">
        <f>IF(AND(L381=J381,E382&lt;=J382),J382,IF(AND(L381=J381,E382&gt;=J382),K382,IF(AND(L381=K381,E382&gt;=K382),K382,IF(AND(L381=K381,E382&lt;=K382),J382,””))))</f>
        <v>52948.529411764706</v>
      </c>
      <c r="M382" t="str">
        <f t="shared" si="40"/>
        <v>SELL</v>
      </c>
    </row>
    <row r="383" spans="1:13" x14ac:dyDescent="0.45">
      <c r="A383" s="2">
        <v>43469</v>
      </c>
      <c r="B383" s="1">
        <v>49550</v>
      </c>
      <c r="C383" s="1">
        <v>51100</v>
      </c>
      <c r="D383" s="1">
        <v>49550</v>
      </c>
      <c r="E383" s="1">
        <v>50700</v>
      </c>
      <c r="F383">
        <f t="shared" si="35"/>
        <v>1550</v>
      </c>
      <c r="G383" s="3">
        <f t="shared" si="41"/>
        <v>1300</v>
      </c>
      <c r="H383" s="3">
        <f t="shared" si="36"/>
        <v>52925</v>
      </c>
      <c r="I383" s="3">
        <f t="shared" si="37"/>
        <v>47725</v>
      </c>
      <c r="J383" s="3">
        <f t="shared" si="38"/>
        <v>52925</v>
      </c>
      <c r="K383" s="3">
        <f t="shared" si="39"/>
        <v>47901.470588235294</v>
      </c>
      <c r="L383" s="3">
        <f>IF(AND(L382=J382,E383&lt;=J383),J383,IF(AND(L382=J382,E383&gt;=J383),K383,IF(AND(L382=K382,E383&gt;=K383),K383,IF(AND(L382=K382,E383&lt;=K383),J383,””))))</f>
        <v>52925</v>
      </c>
      <c r="M383" t="str">
        <f t="shared" si="40"/>
        <v>SELL</v>
      </c>
    </row>
    <row r="384" spans="1:13" x14ac:dyDescent="0.45">
      <c r="A384" s="2">
        <v>43472</v>
      </c>
      <c r="B384" s="1">
        <v>51400</v>
      </c>
      <c r="C384" s="1">
        <v>51600</v>
      </c>
      <c r="D384" s="1">
        <v>50300</v>
      </c>
      <c r="E384" s="1">
        <v>50400</v>
      </c>
      <c r="F384">
        <f t="shared" si="35"/>
        <v>1300</v>
      </c>
      <c r="G384" s="3">
        <f t="shared" si="41"/>
        <v>1288.2352941176471</v>
      </c>
      <c r="H384" s="3">
        <f t="shared" si="36"/>
        <v>53526.470588235294</v>
      </c>
      <c r="I384" s="3">
        <f t="shared" si="37"/>
        <v>48373.529411764706</v>
      </c>
      <c r="J384" s="3">
        <f t="shared" si="38"/>
        <v>52925</v>
      </c>
      <c r="K384" s="3">
        <f t="shared" si="39"/>
        <v>48373.529411764706</v>
      </c>
      <c r="L384" s="3">
        <f>IF(AND(L383=J383,E384&lt;=J384),J384,IF(AND(L383=J383,E384&gt;=J384),K384,IF(AND(L383=K383,E384&gt;=K384),K384,IF(AND(L383=K383,E384&lt;=K384),J384,””))))</f>
        <v>52925</v>
      </c>
      <c r="M384" t="str">
        <f t="shared" si="40"/>
        <v>SELL</v>
      </c>
    </row>
    <row r="385" spans="1:13" x14ac:dyDescent="0.45">
      <c r="A385" s="2">
        <v>43473</v>
      </c>
      <c r="B385" s="1">
        <v>51200</v>
      </c>
      <c r="C385" s="1">
        <v>51200</v>
      </c>
      <c r="D385" s="1">
        <v>50300</v>
      </c>
      <c r="E385" s="1">
        <v>50500</v>
      </c>
      <c r="F385">
        <f t="shared" si="35"/>
        <v>900</v>
      </c>
      <c r="G385" s="3">
        <f t="shared" si="41"/>
        <v>1258.8235294117646</v>
      </c>
      <c r="H385" s="3">
        <f t="shared" si="36"/>
        <v>53267.647058823532</v>
      </c>
      <c r="I385" s="3">
        <f t="shared" si="37"/>
        <v>48232.352941176468</v>
      </c>
      <c r="J385" s="3">
        <f t="shared" si="38"/>
        <v>52925</v>
      </c>
      <c r="K385" s="3">
        <f t="shared" si="39"/>
        <v>48373.529411764706</v>
      </c>
      <c r="L385" s="3">
        <f>IF(AND(L384=J384,E385&lt;=J385),J385,IF(AND(L384=J384,E385&gt;=J385),K385,IF(AND(L384=K384,E385&gt;=K385),K385,IF(AND(L384=K384,E385&lt;=K385),J385,””))))</f>
        <v>52925</v>
      </c>
      <c r="M385" t="str">
        <f t="shared" si="40"/>
        <v>SELL</v>
      </c>
    </row>
    <row r="386" spans="1:13" x14ac:dyDescent="0.45">
      <c r="A386" s="2">
        <v>43474</v>
      </c>
      <c r="B386" s="1">
        <v>50900</v>
      </c>
      <c r="C386" s="1">
        <v>51700</v>
      </c>
      <c r="D386" s="1">
        <v>50500</v>
      </c>
      <c r="E386" s="1">
        <v>51400</v>
      </c>
      <c r="F386">
        <f t="shared" si="35"/>
        <v>1200</v>
      </c>
      <c r="G386" s="3">
        <f t="shared" si="41"/>
        <v>1276.4705882352941</v>
      </c>
      <c r="H386" s="3">
        <f t="shared" si="36"/>
        <v>53652.941176470587</v>
      </c>
      <c r="I386" s="3">
        <f t="shared" si="37"/>
        <v>48547.058823529413</v>
      </c>
      <c r="J386" s="3">
        <f t="shared" si="38"/>
        <v>52925</v>
      </c>
      <c r="K386" s="3">
        <f t="shared" si="39"/>
        <v>48547.058823529413</v>
      </c>
      <c r="L386" s="3">
        <f>IF(AND(L385=J385,E386&lt;=J386),J386,IF(AND(L385=J385,E386&gt;=J386),K386,IF(AND(L385=K385,E386&gt;=K386),K386,IF(AND(L385=K385,E386&lt;=K386),J386,””))))</f>
        <v>52925</v>
      </c>
      <c r="M386" t="str">
        <f t="shared" si="40"/>
        <v>SELL</v>
      </c>
    </row>
    <row r="387" spans="1:13" x14ac:dyDescent="0.45">
      <c r="A387" s="2">
        <v>43475</v>
      </c>
      <c r="B387" s="1">
        <v>51100</v>
      </c>
      <c r="C387" s="1">
        <v>52000</v>
      </c>
      <c r="D387" s="1">
        <v>51100</v>
      </c>
      <c r="E387" s="1">
        <v>51600</v>
      </c>
      <c r="F387">
        <f t="shared" si="35"/>
        <v>900</v>
      </c>
      <c r="G387" s="3">
        <f t="shared" si="41"/>
        <v>1282.3529411764705</v>
      </c>
      <c r="H387" s="3">
        <f t="shared" si="36"/>
        <v>54114.705882352944</v>
      </c>
      <c r="I387" s="3">
        <f t="shared" si="37"/>
        <v>48985.294117647056</v>
      </c>
      <c r="J387" s="3">
        <f t="shared" si="38"/>
        <v>52925</v>
      </c>
      <c r="K387" s="3">
        <f t="shared" si="39"/>
        <v>48985.294117647056</v>
      </c>
      <c r="L387" s="3">
        <f>IF(AND(L386=J386,E387&lt;=J387),J387,IF(AND(L386=J386,E387&gt;=J387),K387,IF(AND(L386=K386,E387&gt;=K387),K387,IF(AND(L386=K386,E387&lt;=K387),J387,””))))</f>
        <v>52925</v>
      </c>
      <c r="M387" t="str">
        <f t="shared" si="40"/>
        <v>SELL</v>
      </c>
    </row>
    <row r="388" spans="1:13" x14ac:dyDescent="0.45">
      <c r="A388" s="2">
        <v>43476</v>
      </c>
      <c r="B388" s="1">
        <v>51600</v>
      </c>
      <c r="C388" s="1">
        <v>51900</v>
      </c>
      <c r="D388" s="1">
        <v>50700</v>
      </c>
      <c r="E388" s="1">
        <v>50800</v>
      </c>
      <c r="F388">
        <f t="shared" si="35"/>
        <v>1200</v>
      </c>
      <c r="G388" s="3">
        <f t="shared" si="41"/>
        <v>1305.8823529411766</v>
      </c>
      <c r="H388" s="3">
        <f t="shared" si="36"/>
        <v>53911.76470588235</v>
      </c>
      <c r="I388" s="3">
        <f t="shared" si="37"/>
        <v>48688.23529411765</v>
      </c>
      <c r="J388" s="3">
        <f t="shared" si="38"/>
        <v>52925</v>
      </c>
      <c r="K388" s="3">
        <f t="shared" si="39"/>
        <v>48985.294117647056</v>
      </c>
      <c r="L388" s="3">
        <f>IF(AND(L387=J387,E388&lt;=J388),J388,IF(AND(L387=J387,E388&gt;=J388),K388,IF(AND(L387=K387,E388&gt;=K388),K388,IF(AND(L387=K387,E388&lt;=K388),J388,””))))</f>
        <v>52925</v>
      </c>
      <c r="M388" t="str">
        <f t="shared" si="40"/>
        <v>SELL</v>
      </c>
    </row>
    <row r="389" spans="1:13" x14ac:dyDescent="0.45">
      <c r="A389" s="2">
        <v>43479</v>
      </c>
      <c r="B389" s="1">
        <v>51000</v>
      </c>
      <c r="C389" s="1">
        <v>51500</v>
      </c>
      <c r="D389" s="1">
        <v>50600</v>
      </c>
      <c r="E389" s="1">
        <v>51000</v>
      </c>
      <c r="F389">
        <f t="shared" si="35"/>
        <v>900</v>
      </c>
      <c r="G389" s="3">
        <f t="shared" si="41"/>
        <v>1270.5882352941176</v>
      </c>
      <c r="H389" s="3">
        <f t="shared" si="36"/>
        <v>53591.176470588238</v>
      </c>
      <c r="I389" s="3">
        <f t="shared" si="37"/>
        <v>48508.823529411762</v>
      </c>
      <c r="J389" s="3">
        <f t="shared" si="38"/>
        <v>52925</v>
      </c>
      <c r="K389" s="3">
        <f t="shared" si="39"/>
        <v>48985.294117647056</v>
      </c>
      <c r="L389" s="3">
        <f>IF(AND(L388=J388,E389&lt;=J389),J389,IF(AND(L388=J388,E389&gt;=J389),K389,IF(AND(L388=K388,E389&gt;=K389),K389,IF(AND(L388=K388,E389&lt;=K389),J389,””))))</f>
        <v>52925</v>
      </c>
      <c r="M389" t="str">
        <f t="shared" si="40"/>
        <v>SELL</v>
      </c>
    </row>
    <row r="390" spans="1:13" x14ac:dyDescent="0.45">
      <c r="A390" s="2">
        <v>43480</v>
      </c>
      <c r="B390" s="1">
        <v>51100</v>
      </c>
      <c r="C390" s="1">
        <v>51600</v>
      </c>
      <c r="D390" s="1">
        <v>50900</v>
      </c>
      <c r="E390" s="1">
        <v>51200</v>
      </c>
      <c r="F390">
        <f t="shared" ref="F390:F453" si="42">MAX(C390-D390,ABS(C390-E389),ABS(D390-E389))</f>
        <v>700</v>
      </c>
      <c r="G390" s="3">
        <f t="shared" si="41"/>
        <v>1258.8235294117646</v>
      </c>
      <c r="H390" s="3">
        <f t="shared" si="36"/>
        <v>53767.647058823532</v>
      </c>
      <c r="I390" s="3">
        <f t="shared" si="37"/>
        <v>48732.352941176468</v>
      </c>
      <c r="J390" s="3">
        <f t="shared" si="38"/>
        <v>52925</v>
      </c>
      <c r="K390" s="3">
        <f t="shared" si="39"/>
        <v>48985.294117647056</v>
      </c>
      <c r="L390" s="3">
        <f>IF(AND(L389=J389,E390&lt;=J390),J390,IF(AND(L389=J389,E390&gt;=J390),K390,IF(AND(L389=K389,E390&gt;=K390),K390,IF(AND(L389=K389,E390&lt;=K390),J390,””))))</f>
        <v>52925</v>
      </c>
      <c r="M390" t="str">
        <f t="shared" si="40"/>
        <v>SELL</v>
      </c>
    </row>
    <row r="391" spans="1:13" x14ac:dyDescent="0.45">
      <c r="A391" s="2">
        <v>43481</v>
      </c>
      <c r="B391" s="1">
        <v>51200</v>
      </c>
      <c r="C391" s="1">
        <v>51600</v>
      </c>
      <c r="D391" s="1">
        <v>50800</v>
      </c>
      <c r="E391" s="1">
        <v>51000</v>
      </c>
      <c r="F391">
        <f t="shared" si="42"/>
        <v>800</v>
      </c>
      <c r="G391" s="3">
        <f t="shared" si="41"/>
        <v>1247.0588235294117</v>
      </c>
      <c r="H391" s="3">
        <f t="shared" si="36"/>
        <v>53694.117647058825</v>
      </c>
      <c r="I391" s="3">
        <f t="shared" si="37"/>
        <v>48705.882352941175</v>
      </c>
      <c r="J391" s="3">
        <f t="shared" si="38"/>
        <v>52925</v>
      </c>
      <c r="K391" s="3">
        <f t="shared" si="39"/>
        <v>48985.294117647056</v>
      </c>
      <c r="L391" s="3">
        <f>IF(AND(L390=J390,E391&lt;=J391),J391,IF(AND(L390=J390,E391&gt;=J391),K391,IF(AND(L390=K390,E391&gt;=K391),K391,IF(AND(L390=K390,E391&lt;=K391),J391,””))))</f>
        <v>52925</v>
      </c>
      <c r="M391" t="str">
        <f t="shared" si="40"/>
        <v>SELL</v>
      </c>
    </row>
    <row r="392" spans="1:13" x14ac:dyDescent="0.45">
      <c r="A392" s="2">
        <v>43482</v>
      </c>
      <c r="B392" s="1">
        <v>51000</v>
      </c>
      <c r="C392" s="1">
        <v>51200</v>
      </c>
      <c r="D392" s="1">
        <v>50200</v>
      </c>
      <c r="E392" s="1">
        <v>50500</v>
      </c>
      <c r="F392">
        <f t="shared" si="42"/>
        <v>1000</v>
      </c>
      <c r="G392" s="3">
        <f t="shared" si="41"/>
        <v>1235.2941176470588</v>
      </c>
      <c r="H392" s="3">
        <f t="shared" si="36"/>
        <v>53170.588235294119</v>
      </c>
      <c r="I392" s="3">
        <f t="shared" si="37"/>
        <v>48229.411764705881</v>
      </c>
      <c r="J392" s="3">
        <f t="shared" si="38"/>
        <v>52925</v>
      </c>
      <c r="K392" s="3">
        <f t="shared" si="39"/>
        <v>48985.294117647056</v>
      </c>
      <c r="L392" s="3">
        <f>IF(AND(L391=J391,E392&lt;=J392),J392,IF(AND(L391=J391,E392&gt;=J392),K392,IF(AND(L391=K391,E392&gt;=K392),K392,IF(AND(L391=K391,E392&lt;=K392),J392,””))))</f>
        <v>52925</v>
      </c>
      <c r="M392" t="str">
        <f t="shared" si="40"/>
        <v>SELL</v>
      </c>
    </row>
    <row r="393" spans="1:13" x14ac:dyDescent="0.45">
      <c r="A393" s="2">
        <v>43483</v>
      </c>
      <c r="B393" s="1">
        <v>50800</v>
      </c>
      <c r="C393" s="1">
        <v>51300</v>
      </c>
      <c r="D393" s="1">
        <v>50400</v>
      </c>
      <c r="E393" s="1">
        <v>50700</v>
      </c>
      <c r="F393">
        <f t="shared" si="42"/>
        <v>900</v>
      </c>
      <c r="G393" s="3">
        <f t="shared" si="41"/>
        <v>1235.2941176470588</v>
      </c>
      <c r="H393" s="3">
        <f t="shared" si="36"/>
        <v>53320.588235294119</v>
      </c>
      <c r="I393" s="3">
        <f t="shared" si="37"/>
        <v>48379.411764705881</v>
      </c>
      <c r="J393" s="3">
        <f t="shared" si="38"/>
        <v>52925</v>
      </c>
      <c r="K393" s="3">
        <f t="shared" si="39"/>
        <v>48985.294117647056</v>
      </c>
      <c r="L393" s="3">
        <f>IF(AND(L392=J392,E393&lt;=J393),J393,IF(AND(L392=J392,E393&gt;=J393),K393,IF(AND(L392=K392,E393&gt;=K393),K393,IF(AND(L392=K392,E393&lt;=K393),J393,””))))</f>
        <v>52925</v>
      </c>
      <c r="M393" t="str">
        <f t="shared" si="40"/>
        <v>SELL</v>
      </c>
    </row>
    <row r="394" spans="1:13" x14ac:dyDescent="0.45">
      <c r="A394" s="2">
        <v>43486</v>
      </c>
      <c r="B394" s="1">
        <v>51100</v>
      </c>
      <c r="C394" s="1">
        <v>51400</v>
      </c>
      <c r="D394" s="1">
        <v>50400</v>
      </c>
      <c r="E394" s="1">
        <v>50500</v>
      </c>
      <c r="F394">
        <f t="shared" si="42"/>
        <v>1000</v>
      </c>
      <c r="G394" s="3">
        <f t="shared" si="41"/>
        <v>1217.6470588235295</v>
      </c>
      <c r="H394" s="3">
        <f t="shared" si="36"/>
        <v>53335.294117647056</v>
      </c>
      <c r="I394" s="3">
        <f t="shared" si="37"/>
        <v>48464.705882352944</v>
      </c>
      <c r="J394" s="3">
        <f t="shared" si="38"/>
        <v>52925</v>
      </c>
      <c r="K394" s="3">
        <f t="shared" si="39"/>
        <v>48985.294117647056</v>
      </c>
      <c r="L394" s="3">
        <f>IF(AND(L393=J393,E394&lt;=J394),J394,IF(AND(L393=J393,E394&gt;=J394),K394,IF(AND(L393=K393,E394&gt;=K394),K394,IF(AND(L393=K393,E394&lt;=K394),J394,””))))</f>
        <v>52925</v>
      </c>
      <c r="M394" t="str">
        <f t="shared" si="40"/>
        <v>SELL</v>
      </c>
    </row>
    <row r="395" spans="1:13" x14ac:dyDescent="0.45">
      <c r="A395" s="2">
        <v>43487</v>
      </c>
      <c r="B395" s="1">
        <v>50400</v>
      </c>
      <c r="C395" s="1">
        <v>50700</v>
      </c>
      <c r="D395" s="1">
        <v>50200</v>
      </c>
      <c r="E395" s="1">
        <v>50500</v>
      </c>
      <c r="F395">
        <f t="shared" si="42"/>
        <v>500</v>
      </c>
      <c r="G395" s="3">
        <f t="shared" si="41"/>
        <v>1176.4705882352941</v>
      </c>
      <c r="H395" s="3">
        <f t="shared" si="36"/>
        <v>52802.941176470587</v>
      </c>
      <c r="I395" s="3">
        <f t="shared" si="37"/>
        <v>48097.058823529413</v>
      </c>
      <c r="J395" s="3">
        <f t="shared" si="38"/>
        <v>52802.941176470587</v>
      </c>
      <c r="K395" s="3">
        <f t="shared" si="39"/>
        <v>48985.294117647056</v>
      </c>
      <c r="L395" s="3">
        <f>IF(AND(L394=J394,E395&lt;=J395),J395,IF(AND(L394=J394,E395&gt;=J395),K395,IF(AND(L394=K394,E395&gt;=K395),K395,IF(AND(L394=K394,E395&lt;=K395),J395,””))))</f>
        <v>52802.941176470587</v>
      </c>
      <c r="M395" t="str">
        <f t="shared" si="40"/>
        <v>SELL</v>
      </c>
    </row>
    <row r="396" spans="1:13" x14ac:dyDescent="0.45">
      <c r="A396" s="2">
        <v>43488</v>
      </c>
      <c r="B396" s="1">
        <v>50300</v>
      </c>
      <c r="C396" s="1">
        <v>51300</v>
      </c>
      <c r="D396" s="1">
        <v>50300</v>
      </c>
      <c r="E396" s="1">
        <v>51100</v>
      </c>
      <c r="F396">
        <f t="shared" si="42"/>
        <v>1000</v>
      </c>
      <c r="G396" s="3">
        <f t="shared" si="41"/>
        <v>1147.0588235294117</v>
      </c>
      <c r="H396" s="3">
        <f t="shared" si="36"/>
        <v>53094.117647058825</v>
      </c>
      <c r="I396" s="3">
        <f t="shared" si="37"/>
        <v>48505.882352941175</v>
      </c>
      <c r="J396" s="3">
        <f t="shared" si="38"/>
        <v>52802.941176470587</v>
      </c>
      <c r="K396" s="3">
        <f t="shared" si="39"/>
        <v>48985.294117647056</v>
      </c>
      <c r="L396" s="3">
        <f>IF(AND(L395=J395,E396&lt;=J396),J396,IF(AND(L395=J395,E396&gt;=J396),K396,IF(AND(L395=K395,E396&gt;=K396),K396,IF(AND(L395=K395,E396&lt;=K396),J396,””))))</f>
        <v>52802.941176470587</v>
      </c>
      <c r="M396" t="str">
        <f t="shared" si="40"/>
        <v>SELL</v>
      </c>
    </row>
    <row r="397" spans="1:13" x14ac:dyDescent="0.45">
      <c r="A397" s="2">
        <v>43489</v>
      </c>
      <c r="B397" s="1">
        <v>50800</v>
      </c>
      <c r="C397" s="1">
        <v>51400</v>
      </c>
      <c r="D397" s="1">
        <v>50600</v>
      </c>
      <c r="E397" s="1">
        <v>50900</v>
      </c>
      <c r="F397">
        <f t="shared" si="42"/>
        <v>800</v>
      </c>
      <c r="G397" s="3">
        <f t="shared" si="41"/>
        <v>1129.4117647058824</v>
      </c>
      <c r="H397" s="3">
        <f t="shared" si="36"/>
        <v>53258.823529411762</v>
      </c>
      <c r="I397" s="3">
        <f t="shared" si="37"/>
        <v>48741.176470588238</v>
      </c>
      <c r="J397" s="3">
        <f t="shared" si="38"/>
        <v>52802.941176470587</v>
      </c>
      <c r="K397" s="3">
        <f t="shared" si="39"/>
        <v>48985.294117647056</v>
      </c>
      <c r="L397" s="3">
        <f>IF(AND(L396=J396,E397&lt;=J397),J397,IF(AND(L396=J396,E397&gt;=J397),K397,IF(AND(L396=K396,E397&gt;=K397),K397,IF(AND(L396=K396,E397&lt;=K397),J397,””))))</f>
        <v>52802.941176470587</v>
      </c>
      <c r="M397" t="str">
        <f t="shared" si="40"/>
        <v>SELL</v>
      </c>
    </row>
    <row r="398" spans="1:13" x14ac:dyDescent="0.45">
      <c r="A398" s="2">
        <v>43490</v>
      </c>
      <c r="B398" s="1">
        <v>50800</v>
      </c>
      <c r="C398" s="1">
        <v>52100</v>
      </c>
      <c r="D398" s="1">
        <v>50800</v>
      </c>
      <c r="E398" s="1">
        <v>51600</v>
      </c>
      <c r="F398">
        <f t="shared" si="42"/>
        <v>1300</v>
      </c>
      <c r="G398" s="3">
        <f t="shared" si="41"/>
        <v>1029.4117647058824</v>
      </c>
      <c r="H398" s="3">
        <f t="shared" si="36"/>
        <v>53508.823529411762</v>
      </c>
      <c r="I398" s="3">
        <f t="shared" si="37"/>
        <v>49391.176470588238</v>
      </c>
      <c r="J398" s="3">
        <f t="shared" si="38"/>
        <v>52802.941176470587</v>
      </c>
      <c r="K398" s="3">
        <f t="shared" si="39"/>
        <v>49391.176470588238</v>
      </c>
      <c r="L398" s="3">
        <f>IF(AND(L397=J397,E398&lt;=J398),J398,IF(AND(L397=J397,E398&gt;=J398),K398,IF(AND(L397=K397,E398&gt;=K398),K398,IF(AND(L397=K397,E398&lt;=K398),J398,””))))</f>
        <v>52802.941176470587</v>
      </c>
      <c r="M398" t="str">
        <f t="shared" si="40"/>
        <v>SELL</v>
      </c>
    </row>
    <row r="399" spans="1:13" x14ac:dyDescent="0.45">
      <c r="A399" s="2">
        <v>43493</v>
      </c>
      <c r="B399" s="1">
        <v>51600</v>
      </c>
      <c r="C399" s="1">
        <v>51800</v>
      </c>
      <c r="D399" s="1">
        <v>51100</v>
      </c>
      <c r="E399" s="1">
        <v>51700</v>
      </c>
      <c r="F399">
        <f t="shared" si="42"/>
        <v>700</v>
      </c>
      <c r="G399" s="3">
        <f t="shared" si="41"/>
        <v>979.41176470588232</v>
      </c>
      <c r="H399" s="3">
        <f t="shared" ref="H399:H462" si="43">((C399+D399)/2) + (G399*$H$2)</f>
        <v>53408.823529411762</v>
      </c>
      <c r="I399" s="3">
        <f t="shared" ref="I399:I462" si="44">((C399+D399)/2) - (G399*$H$2)</f>
        <v>49491.176470588238</v>
      </c>
      <c r="J399" s="3">
        <f t="shared" ref="J399:J462" si="45">IF(OR(H399&lt;J398,E398&gt;J398),H399,J398)</f>
        <v>52802.941176470587</v>
      </c>
      <c r="K399" s="3">
        <f t="shared" ref="K399:K462" si="46">IF(OR(I399&gt;K398,E398&lt;K398),I399,K398)</f>
        <v>49491.176470588238</v>
      </c>
      <c r="L399" s="3">
        <f>IF(AND(L398=J398,E399&lt;=J399),J399,IF(AND(L398=J398,E399&gt;=J399),K399,IF(AND(L398=K398,E399&gt;=K399),K399,IF(AND(L398=K398,E399&lt;=K399),J399,””))))</f>
        <v>52802.941176470587</v>
      </c>
      <c r="M399" t="str">
        <f t="shared" ref="M399:M462" si="47">IF(E399&lt;L399,"SELL","BUY")</f>
        <v>SELL</v>
      </c>
    </row>
    <row r="400" spans="1:13" x14ac:dyDescent="0.45">
      <c r="A400" s="2">
        <v>43494</v>
      </c>
      <c r="B400" s="1">
        <v>51500</v>
      </c>
      <c r="C400" s="1">
        <v>51700</v>
      </c>
      <c r="D400" s="1">
        <v>51100</v>
      </c>
      <c r="E400" s="1">
        <v>51500</v>
      </c>
      <c r="F400">
        <f t="shared" si="42"/>
        <v>600</v>
      </c>
      <c r="G400" s="3">
        <f t="shared" si="41"/>
        <v>923.52941176470586</v>
      </c>
      <c r="H400" s="3">
        <f t="shared" si="43"/>
        <v>53247.058823529413</v>
      </c>
      <c r="I400" s="3">
        <f t="shared" si="44"/>
        <v>49552.941176470587</v>
      </c>
      <c r="J400" s="3">
        <f t="shared" si="45"/>
        <v>52802.941176470587</v>
      </c>
      <c r="K400" s="3">
        <f t="shared" si="46"/>
        <v>49552.941176470587</v>
      </c>
      <c r="L400" s="3">
        <f>IF(AND(L399=J399,E400&lt;=J400),J400,IF(AND(L399=J399,E400&gt;=J400),K400,IF(AND(L399=K399,E400&gt;=K400),K400,IF(AND(L399=K399,E400&lt;=K400),J400,””))))</f>
        <v>52802.941176470587</v>
      </c>
      <c r="M400" t="str">
        <f t="shared" si="47"/>
        <v>SELL</v>
      </c>
    </row>
    <row r="401" spans="1:13" x14ac:dyDescent="0.45">
      <c r="A401" s="2">
        <v>43495</v>
      </c>
      <c r="B401" s="1">
        <v>51500</v>
      </c>
      <c r="C401" s="1">
        <v>51500</v>
      </c>
      <c r="D401" s="1">
        <v>50800</v>
      </c>
      <c r="E401" s="1">
        <v>51400</v>
      </c>
      <c r="F401">
        <f t="shared" si="42"/>
        <v>700</v>
      </c>
      <c r="G401" s="3">
        <f t="shared" si="41"/>
        <v>888.23529411764707</v>
      </c>
      <c r="H401" s="3">
        <f t="shared" si="43"/>
        <v>52926.470588235294</v>
      </c>
      <c r="I401" s="3">
        <f t="shared" si="44"/>
        <v>49373.529411764706</v>
      </c>
      <c r="J401" s="3">
        <f t="shared" si="45"/>
        <v>52802.941176470587</v>
      </c>
      <c r="K401" s="3">
        <f t="shared" si="46"/>
        <v>49552.941176470587</v>
      </c>
      <c r="L401" s="3">
        <f>IF(AND(L400=J400,E401&lt;=J401),J401,IF(AND(L400=J400,E401&gt;=J401),K401,IF(AND(L400=K400,E401&gt;=K401),K401,IF(AND(L400=K400,E401&lt;=K401),J401,””))))</f>
        <v>52802.941176470587</v>
      </c>
      <c r="M401" t="str">
        <f t="shared" si="47"/>
        <v>SELL</v>
      </c>
    </row>
    <row r="402" spans="1:13" x14ac:dyDescent="0.45">
      <c r="A402" s="2">
        <v>43496</v>
      </c>
      <c r="B402" s="1">
        <v>51900</v>
      </c>
      <c r="C402" s="1">
        <v>52500</v>
      </c>
      <c r="D402" s="1">
        <v>51200</v>
      </c>
      <c r="E402" s="1">
        <v>52300</v>
      </c>
      <c r="F402">
        <f t="shared" si="42"/>
        <v>1300</v>
      </c>
      <c r="G402" s="3">
        <f t="shared" si="41"/>
        <v>911.76470588235293</v>
      </c>
      <c r="H402" s="3">
        <f t="shared" si="43"/>
        <v>53673.529411764706</v>
      </c>
      <c r="I402" s="3">
        <f t="shared" si="44"/>
        <v>50026.470588235294</v>
      </c>
      <c r="J402" s="3">
        <f t="shared" si="45"/>
        <v>52802.941176470587</v>
      </c>
      <c r="K402" s="3">
        <f t="shared" si="46"/>
        <v>50026.470588235294</v>
      </c>
      <c r="L402" s="3">
        <f>IF(AND(L401=J401,E402&lt;=J402),J402,IF(AND(L401=J401,E402&gt;=J402),K402,IF(AND(L401=K401,E402&gt;=K402),K402,IF(AND(L401=K401,E402&lt;=K402),J402,””))))</f>
        <v>52802.941176470587</v>
      </c>
      <c r="M402" t="str">
        <f t="shared" si="47"/>
        <v>SELL</v>
      </c>
    </row>
    <row r="403" spans="1:13" x14ac:dyDescent="0.45">
      <c r="A403" s="2">
        <v>43497</v>
      </c>
      <c r="B403" s="1">
        <v>52500</v>
      </c>
      <c r="C403" s="1">
        <v>52900</v>
      </c>
      <c r="D403" s="1">
        <v>52100</v>
      </c>
      <c r="E403" s="1">
        <v>52600</v>
      </c>
      <c r="F403">
        <f t="shared" si="42"/>
        <v>800</v>
      </c>
      <c r="G403" s="3">
        <f t="shared" si="41"/>
        <v>888.23529411764707</v>
      </c>
      <c r="H403" s="3">
        <f t="shared" si="43"/>
        <v>54276.470588235294</v>
      </c>
      <c r="I403" s="3">
        <f t="shared" si="44"/>
        <v>50723.529411764706</v>
      </c>
      <c r="J403" s="3">
        <f t="shared" si="45"/>
        <v>52802.941176470587</v>
      </c>
      <c r="K403" s="3">
        <f t="shared" si="46"/>
        <v>50723.529411764706</v>
      </c>
      <c r="L403" s="3">
        <f>IF(AND(L402=J402,E403&lt;=J403),J403,IF(AND(L402=J402,E403&gt;=J403),K403,IF(AND(L402=K402,E403&gt;=K403),K403,IF(AND(L402=K402,E403&lt;=K403),J403,””))))</f>
        <v>52802.941176470587</v>
      </c>
      <c r="M403" t="str">
        <f t="shared" si="47"/>
        <v>SELL</v>
      </c>
    </row>
    <row r="404" spans="1:13" x14ac:dyDescent="0.45">
      <c r="A404" s="2">
        <v>43503</v>
      </c>
      <c r="B404" s="1">
        <v>53000</v>
      </c>
      <c r="C404" s="1">
        <v>53000</v>
      </c>
      <c r="D404" s="1">
        <v>51500</v>
      </c>
      <c r="E404" s="1">
        <v>51800</v>
      </c>
      <c r="F404">
        <f t="shared" si="42"/>
        <v>1500</v>
      </c>
      <c r="G404" s="3">
        <f t="shared" si="41"/>
        <v>923.52941176470586</v>
      </c>
      <c r="H404" s="3">
        <f t="shared" si="43"/>
        <v>54097.058823529413</v>
      </c>
      <c r="I404" s="3">
        <f t="shared" si="44"/>
        <v>50402.941176470587</v>
      </c>
      <c r="J404" s="3">
        <f t="shared" si="45"/>
        <v>52802.941176470587</v>
      </c>
      <c r="K404" s="3">
        <f t="shared" si="46"/>
        <v>50723.529411764706</v>
      </c>
      <c r="L404" s="3">
        <f>IF(AND(L403=J403,E404&lt;=J404),J404,IF(AND(L403=J403,E404&gt;=J404),K404,IF(AND(L403=K403,E404&gt;=K404),K404,IF(AND(L403=K403,E404&lt;=K404),J404,””))))</f>
        <v>52802.941176470587</v>
      </c>
      <c r="M404" t="str">
        <f t="shared" si="47"/>
        <v>SELL</v>
      </c>
    </row>
    <row r="405" spans="1:13" x14ac:dyDescent="0.45">
      <c r="A405" s="2">
        <v>43504</v>
      </c>
      <c r="B405" s="1">
        <v>51600</v>
      </c>
      <c r="C405" s="1">
        <v>52000</v>
      </c>
      <c r="D405" s="1">
        <v>51400</v>
      </c>
      <c r="E405" s="1">
        <v>51500</v>
      </c>
      <c r="F405">
        <f t="shared" si="42"/>
        <v>600</v>
      </c>
      <c r="G405" s="3">
        <f t="shared" si="41"/>
        <v>888.23529411764707</v>
      </c>
      <c r="H405" s="3">
        <f t="shared" si="43"/>
        <v>53476.470588235294</v>
      </c>
      <c r="I405" s="3">
        <f t="shared" si="44"/>
        <v>49923.529411764706</v>
      </c>
      <c r="J405" s="3">
        <f t="shared" si="45"/>
        <v>52802.941176470587</v>
      </c>
      <c r="K405" s="3">
        <f t="shared" si="46"/>
        <v>50723.529411764706</v>
      </c>
      <c r="L405" s="3">
        <f>IF(AND(L404=J404,E405&lt;=J405),J405,IF(AND(L404=J404,E405&gt;=J405),K405,IF(AND(L404=K404,E405&gt;=K405),K405,IF(AND(L404=K404,E405&lt;=K405),J405,””))))</f>
        <v>52802.941176470587</v>
      </c>
      <c r="M405" t="str">
        <f t="shared" si="47"/>
        <v>SELL</v>
      </c>
    </row>
    <row r="406" spans="1:13" x14ac:dyDescent="0.45">
      <c r="A406" s="2">
        <v>43507</v>
      </c>
      <c r="B406" s="1">
        <v>51500</v>
      </c>
      <c r="C406" s="1">
        <v>52000</v>
      </c>
      <c r="D406" s="1">
        <v>51100</v>
      </c>
      <c r="E406" s="1">
        <v>51700</v>
      </c>
      <c r="F406">
        <f t="shared" si="42"/>
        <v>900</v>
      </c>
      <c r="G406" s="3">
        <f t="shared" si="41"/>
        <v>888.23529411764707</v>
      </c>
      <c r="H406" s="3">
        <f t="shared" si="43"/>
        <v>53326.470588235294</v>
      </c>
      <c r="I406" s="3">
        <f t="shared" si="44"/>
        <v>49773.529411764706</v>
      </c>
      <c r="J406" s="3">
        <f t="shared" si="45"/>
        <v>52802.941176470587</v>
      </c>
      <c r="K406" s="3">
        <f t="shared" si="46"/>
        <v>50723.529411764706</v>
      </c>
      <c r="L406" s="3">
        <f>IF(AND(L405=J405,E406&lt;=J406),J406,IF(AND(L405=J405,E406&gt;=J406),K406,IF(AND(L405=K405,E406&gt;=K406),K406,IF(AND(L405=K405,E406&lt;=K406),J406,””))))</f>
        <v>52802.941176470587</v>
      </c>
      <c r="M406" t="str">
        <f t="shared" si="47"/>
        <v>SELL</v>
      </c>
    </row>
    <row r="407" spans="1:13" x14ac:dyDescent="0.45">
      <c r="A407" s="2">
        <v>43508</v>
      </c>
      <c r="B407" s="1">
        <v>51800</v>
      </c>
      <c r="C407" s="1">
        <v>52600</v>
      </c>
      <c r="D407" s="1">
        <v>51400</v>
      </c>
      <c r="E407" s="1">
        <v>52100</v>
      </c>
      <c r="F407">
        <f t="shared" si="42"/>
        <v>1200</v>
      </c>
      <c r="G407" s="3">
        <f t="shared" si="41"/>
        <v>917.64705882352939</v>
      </c>
      <c r="H407" s="3">
        <f t="shared" si="43"/>
        <v>53835.294117647056</v>
      </c>
      <c r="I407" s="3">
        <f t="shared" si="44"/>
        <v>50164.705882352944</v>
      </c>
      <c r="J407" s="3">
        <f t="shared" si="45"/>
        <v>52802.941176470587</v>
      </c>
      <c r="K407" s="3">
        <f t="shared" si="46"/>
        <v>50723.529411764706</v>
      </c>
      <c r="L407" s="3">
        <f>IF(AND(L406=J406,E407&lt;=J407),J407,IF(AND(L406=J406,E407&gt;=J407),K407,IF(AND(L406=K406,E407&gt;=K407),K407,IF(AND(L406=K406,E407&lt;=K407),J407,””))))</f>
        <v>52802.941176470587</v>
      </c>
      <c r="M407" t="str">
        <f t="shared" si="47"/>
        <v>SELL</v>
      </c>
    </row>
    <row r="408" spans="1:13" x14ac:dyDescent="0.45">
      <c r="A408" s="2">
        <v>43509</v>
      </c>
      <c r="B408" s="1">
        <v>52700</v>
      </c>
      <c r="C408" s="1">
        <v>53600</v>
      </c>
      <c r="D408" s="1">
        <v>52100</v>
      </c>
      <c r="E408" s="1">
        <v>52700</v>
      </c>
      <c r="F408">
        <f t="shared" si="42"/>
        <v>1500</v>
      </c>
      <c r="G408" s="3">
        <f t="shared" si="41"/>
        <v>958.82352941176475</v>
      </c>
      <c r="H408" s="3">
        <f t="shared" si="43"/>
        <v>54767.647058823532</v>
      </c>
      <c r="I408" s="3">
        <f t="shared" si="44"/>
        <v>50932.352941176468</v>
      </c>
      <c r="J408" s="3">
        <f t="shared" si="45"/>
        <v>52802.941176470587</v>
      </c>
      <c r="K408" s="3">
        <f t="shared" si="46"/>
        <v>50932.352941176468</v>
      </c>
      <c r="L408" s="3">
        <f>IF(AND(L407=J407,E408&lt;=J408),J408,IF(AND(L407=J407,E408&gt;=J408),K408,IF(AND(L407=K407,E408&gt;=K408),K408,IF(AND(L407=K407,E408&lt;=K408),J408,””))))</f>
        <v>52802.941176470587</v>
      </c>
      <c r="M408" t="str">
        <f t="shared" si="47"/>
        <v>SELL</v>
      </c>
    </row>
    <row r="409" spans="1:13" x14ac:dyDescent="0.45">
      <c r="A409" s="2">
        <v>43510</v>
      </c>
      <c r="B409" s="1">
        <v>52200</v>
      </c>
      <c r="C409" s="1">
        <v>52800</v>
      </c>
      <c r="D409" s="1">
        <v>51600</v>
      </c>
      <c r="E409" s="1">
        <v>52800</v>
      </c>
      <c r="F409">
        <f t="shared" si="42"/>
        <v>1200</v>
      </c>
      <c r="G409" s="3">
        <f t="shared" si="41"/>
        <v>970.58823529411768</v>
      </c>
      <c r="H409" s="3">
        <f t="shared" si="43"/>
        <v>54141.176470588238</v>
      </c>
      <c r="I409" s="3">
        <f t="shared" si="44"/>
        <v>50258.823529411762</v>
      </c>
      <c r="J409" s="3">
        <f t="shared" si="45"/>
        <v>52802.941176470587</v>
      </c>
      <c r="K409" s="3">
        <f t="shared" si="46"/>
        <v>50932.352941176468</v>
      </c>
      <c r="L409" s="3">
        <f>IF(AND(L408=J408,E409&lt;=J409),J409,IF(AND(L408=J408,E409&gt;=J409),K409,IF(AND(L408=K408,E409&gt;=K409),K409,IF(AND(L408=K408,E409&lt;=K409),J409,””))))</f>
        <v>52802.941176470587</v>
      </c>
      <c r="M409" t="str">
        <f t="shared" si="47"/>
        <v>SELL</v>
      </c>
    </row>
    <row r="410" spans="1:13" x14ac:dyDescent="0.45">
      <c r="A410" s="2">
        <v>43511</v>
      </c>
      <c r="B410" s="1">
        <v>52100</v>
      </c>
      <c r="C410" s="1">
        <v>52600</v>
      </c>
      <c r="D410" s="1">
        <v>51900</v>
      </c>
      <c r="E410" s="1">
        <v>52100</v>
      </c>
      <c r="F410">
        <f t="shared" si="42"/>
        <v>900</v>
      </c>
      <c r="G410" s="3">
        <f t="shared" ref="G410:G473" si="48">AVERAGE(F394:F410)</f>
        <v>970.58823529411768</v>
      </c>
      <c r="H410" s="3">
        <f t="shared" si="43"/>
        <v>54191.176470588238</v>
      </c>
      <c r="I410" s="3">
        <f t="shared" si="44"/>
        <v>50308.823529411762</v>
      </c>
      <c r="J410" s="3">
        <f t="shared" si="45"/>
        <v>52802.941176470587</v>
      </c>
      <c r="K410" s="3">
        <f t="shared" si="46"/>
        <v>50932.352941176468</v>
      </c>
      <c r="L410" s="3">
        <f>IF(AND(L409=J409,E410&lt;=J410),J410,IF(AND(L409=J409,E410&gt;=J410),K410,IF(AND(L409=K409,E410&gt;=K410),K410,IF(AND(L409=K409,E410&lt;=K410),J410,””))))</f>
        <v>52802.941176470587</v>
      </c>
      <c r="M410" t="str">
        <f t="shared" si="47"/>
        <v>SELL</v>
      </c>
    </row>
    <row r="411" spans="1:13" x14ac:dyDescent="0.45">
      <c r="A411" s="2">
        <v>43514</v>
      </c>
      <c r="B411" s="1">
        <v>52500</v>
      </c>
      <c r="C411" s="1">
        <v>52500</v>
      </c>
      <c r="D411" s="1">
        <v>51300</v>
      </c>
      <c r="E411" s="1">
        <v>51400</v>
      </c>
      <c r="F411">
        <f t="shared" si="42"/>
        <v>1200</v>
      </c>
      <c r="G411" s="3">
        <f t="shared" si="48"/>
        <v>982.35294117647061</v>
      </c>
      <c r="H411" s="3">
        <f t="shared" si="43"/>
        <v>53864.705882352944</v>
      </c>
      <c r="I411" s="3">
        <f t="shared" si="44"/>
        <v>49935.294117647056</v>
      </c>
      <c r="J411" s="3">
        <f t="shared" si="45"/>
        <v>52802.941176470587</v>
      </c>
      <c r="K411" s="3">
        <f t="shared" si="46"/>
        <v>50932.352941176468</v>
      </c>
      <c r="L411" s="3">
        <f>IF(AND(L410=J410,E411&lt;=J411),J411,IF(AND(L410=J410,E411&gt;=J411),K411,IF(AND(L410=K410,E411&gt;=K411),K411,IF(AND(L410=K410,E411&lt;=K411),J411,””))))</f>
        <v>52802.941176470587</v>
      </c>
      <c r="M411" t="str">
        <f t="shared" si="47"/>
        <v>SELL</v>
      </c>
    </row>
    <row r="412" spans="1:13" x14ac:dyDescent="0.45">
      <c r="A412" s="2">
        <v>43515</v>
      </c>
      <c r="B412" s="1">
        <v>51300</v>
      </c>
      <c r="C412" s="1">
        <v>51700</v>
      </c>
      <c r="D412" s="1">
        <v>51000</v>
      </c>
      <c r="E412" s="1">
        <v>51300</v>
      </c>
      <c r="F412">
        <f t="shared" si="42"/>
        <v>700</v>
      </c>
      <c r="G412" s="3">
        <f t="shared" si="48"/>
        <v>994.11764705882354</v>
      </c>
      <c r="H412" s="3">
        <f t="shared" si="43"/>
        <v>53338.23529411765</v>
      </c>
      <c r="I412" s="3">
        <f t="shared" si="44"/>
        <v>49361.76470588235</v>
      </c>
      <c r="J412" s="3">
        <f t="shared" si="45"/>
        <v>52802.941176470587</v>
      </c>
      <c r="K412" s="3">
        <f t="shared" si="46"/>
        <v>50932.352941176468</v>
      </c>
      <c r="L412" s="3">
        <f>IF(AND(L411=J411,E412&lt;=J412),J412,IF(AND(L411=J411,E412&gt;=J412),K412,IF(AND(L411=K411,E412&gt;=K412),K412,IF(AND(L411=K411,E412&lt;=K412),J412,””))))</f>
        <v>52802.941176470587</v>
      </c>
      <c r="M412" t="str">
        <f t="shared" si="47"/>
        <v>SELL</v>
      </c>
    </row>
    <row r="413" spans="1:13" x14ac:dyDescent="0.45">
      <c r="A413" s="2">
        <v>43516</v>
      </c>
      <c r="B413" s="1">
        <v>51300</v>
      </c>
      <c r="C413" s="1">
        <v>52300</v>
      </c>
      <c r="D413" s="1">
        <v>51300</v>
      </c>
      <c r="E413" s="1">
        <v>52200</v>
      </c>
      <c r="F413">
        <f t="shared" si="42"/>
        <v>1000</v>
      </c>
      <c r="G413" s="3">
        <f t="shared" si="48"/>
        <v>994.11764705882354</v>
      </c>
      <c r="H413" s="3">
        <f t="shared" si="43"/>
        <v>53788.23529411765</v>
      </c>
      <c r="I413" s="3">
        <f t="shared" si="44"/>
        <v>49811.76470588235</v>
      </c>
      <c r="J413" s="3">
        <f t="shared" si="45"/>
        <v>52802.941176470587</v>
      </c>
      <c r="K413" s="3">
        <f t="shared" si="46"/>
        <v>50932.352941176468</v>
      </c>
      <c r="L413" s="3">
        <f>IF(AND(L412=J412,E413&lt;=J413),J413,IF(AND(L412=J412,E413&gt;=J413),K413,IF(AND(L412=K412,E413&gt;=K413),K413,IF(AND(L412=K412,E413&lt;=K413),J413,””))))</f>
        <v>52802.941176470587</v>
      </c>
      <c r="M413" t="str">
        <f t="shared" si="47"/>
        <v>SELL</v>
      </c>
    </row>
    <row r="414" spans="1:13" x14ac:dyDescent="0.45">
      <c r="A414" s="2">
        <v>43517</v>
      </c>
      <c r="B414" s="1">
        <v>53100</v>
      </c>
      <c r="C414" s="1">
        <v>54500</v>
      </c>
      <c r="D414" s="1">
        <v>52700</v>
      </c>
      <c r="E414" s="1">
        <v>53000</v>
      </c>
      <c r="F414">
        <f t="shared" si="42"/>
        <v>2300</v>
      </c>
      <c r="G414" s="3">
        <f t="shared" si="48"/>
        <v>1082.3529411764705</v>
      </c>
      <c r="H414" s="3">
        <f t="shared" si="43"/>
        <v>55764.705882352944</v>
      </c>
      <c r="I414" s="3">
        <f t="shared" si="44"/>
        <v>51435.294117647056</v>
      </c>
      <c r="J414" s="3">
        <f t="shared" si="45"/>
        <v>52802.941176470587</v>
      </c>
      <c r="K414" s="3">
        <f t="shared" si="46"/>
        <v>51435.294117647056</v>
      </c>
      <c r="L414" s="3">
        <f>IF(AND(L413=J413,E414&lt;=J414),J414,IF(AND(L413=J413,E414&gt;=J414),K414,IF(AND(L413=K413,E414&gt;=K414),K414,IF(AND(L413=K413,E414&lt;=K414),J414,””))))</f>
        <v>51435.294117647056</v>
      </c>
      <c r="M414" t="str">
        <f t="shared" si="47"/>
        <v>BUY</v>
      </c>
    </row>
    <row r="415" spans="1:13" x14ac:dyDescent="0.45">
      <c r="A415" s="2">
        <v>43518</v>
      </c>
      <c r="B415" s="1">
        <v>53800</v>
      </c>
      <c r="C415" s="1">
        <v>53800</v>
      </c>
      <c r="D415" s="1">
        <v>52800</v>
      </c>
      <c r="E415" s="1">
        <v>52900</v>
      </c>
      <c r="F415">
        <f t="shared" si="42"/>
        <v>1000</v>
      </c>
      <c r="G415" s="3">
        <f t="shared" si="48"/>
        <v>1064.7058823529412</v>
      </c>
      <c r="H415" s="3">
        <f t="shared" si="43"/>
        <v>55429.411764705881</v>
      </c>
      <c r="I415" s="3">
        <f t="shared" si="44"/>
        <v>51170.588235294119</v>
      </c>
      <c r="J415" s="3">
        <f t="shared" si="45"/>
        <v>55429.411764705881</v>
      </c>
      <c r="K415" s="3">
        <f t="shared" si="46"/>
        <v>51435.294117647056</v>
      </c>
      <c r="L415" s="3">
        <f>IF(AND(L414=J414,E415&lt;=J415),J415,IF(AND(L414=J414,E415&gt;=J415),K415,IF(AND(L414=K414,E415&gt;=K415),K415,IF(AND(L414=K414,E415&lt;=K415),J415,””))))</f>
        <v>51435.294117647056</v>
      </c>
      <c r="M415" t="str">
        <f t="shared" si="47"/>
        <v>BUY</v>
      </c>
    </row>
    <row r="416" spans="1:13" x14ac:dyDescent="0.45">
      <c r="A416" s="2">
        <v>43521</v>
      </c>
      <c r="B416" s="1">
        <v>53100</v>
      </c>
      <c r="C416" s="1">
        <v>53700</v>
      </c>
      <c r="D416" s="1">
        <v>52700</v>
      </c>
      <c r="E416" s="1">
        <v>53100</v>
      </c>
      <c r="F416">
        <f t="shared" si="42"/>
        <v>1000</v>
      </c>
      <c r="G416" s="3">
        <f t="shared" si="48"/>
        <v>1082.3529411764705</v>
      </c>
      <c r="H416" s="3">
        <f t="shared" si="43"/>
        <v>55364.705882352944</v>
      </c>
      <c r="I416" s="3">
        <f t="shared" si="44"/>
        <v>51035.294117647056</v>
      </c>
      <c r="J416" s="3">
        <f t="shared" si="45"/>
        <v>55364.705882352944</v>
      </c>
      <c r="K416" s="3">
        <f t="shared" si="46"/>
        <v>51435.294117647056</v>
      </c>
      <c r="L416" s="3">
        <f>IF(AND(L415=J415,E416&lt;=J416),J416,IF(AND(L415=J415,E416&gt;=J416),K416,IF(AND(L415=K415,E416&gt;=K416),K416,IF(AND(L415=K415,E416&lt;=K416),J416,””))))</f>
        <v>51435.294117647056</v>
      </c>
      <c r="M416" t="str">
        <f t="shared" si="47"/>
        <v>BUY</v>
      </c>
    </row>
    <row r="417" spans="1:13" x14ac:dyDescent="0.45">
      <c r="A417" s="2">
        <v>43522</v>
      </c>
      <c r="B417" s="1">
        <v>53100</v>
      </c>
      <c r="C417" s="1">
        <v>53500</v>
      </c>
      <c r="D417" s="1">
        <v>52500</v>
      </c>
      <c r="E417" s="1">
        <v>53100</v>
      </c>
      <c r="F417">
        <f t="shared" si="42"/>
        <v>1000</v>
      </c>
      <c r="G417" s="3">
        <f t="shared" si="48"/>
        <v>1105.8823529411766</v>
      </c>
      <c r="H417" s="3">
        <f t="shared" si="43"/>
        <v>55211.76470588235</v>
      </c>
      <c r="I417" s="3">
        <f t="shared" si="44"/>
        <v>50788.23529411765</v>
      </c>
      <c r="J417" s="3">
        <f t="shared" si="45"/>
        <v>55211.76470588235</v>
      </c>
      <c r="K417" s="3">
        <f t="shared" si="46"/>
        <v>51435.294117647056</v>
      </c>
      <c r="L417" s="3">
        <f>IF(AND(L416=J416,E417&lt;=J417),J417,IF(AND(L416=J416,E417&gt;=J417),K417,IF(AND(L416=K416,E417&gt;=K417),K417,IF(AND(L416=K416,E417&lt;=K417),J417,””))))</f>
        <v>51435.294117647056</v>
      </c>
      <c r="M417" t="str">
        <f t="shared" si="47"/>
        <v>BUY</v>
      </c>
    </row>
    <row r="418" spans="1:13" x14ac:dyDescent="0.45">
      <c r="A418" s="2">
        <v>43523</v>
      </c>
      <c r="B418" s="1">
        <v>53200</v>
      </c>
      <c r="C418" s="1">
        <v>53500</v>
      </c>
      <c r="D418" s="1">
        <v>52800</v>
      </c>
      <c r="E418" s="1">
        <v>53100</v>
      </c>
      <c r="F418">
        <f t="shared" si="42"/>
        <v>700</v>
      </c>
      <c r="G418" s="3">
        <f t="shared" si="48"/>
        <v>1105.8823529411766</v>
      </c>
      <c r="H418" s="3">
        <f t="shared" si="43"/>
        <v>55361.76470588235</v>
      </c>
      <c r="I418" s="3">
        <f t="shared" si="44"/>
        <v>50938.23529411765</v>
      </c>
      <c r="J418" s="3">
        <f t="shared" si="45"/>
        <v>55211.76470588235</v>
      </c>
      <c r="K418" s="3">
        <f t="shared" si="46"/>
        <v>51435.294117647056</v>
      </c>
      <c r="L418" s="3">
        <f>IF(AND(L417=J417,E418&lt;=J418),J418,IF(AND(L417=J417,E418&gt;=J418),K418,IF(AND(L417=K417,E418&gt;=K418),K418,IF(AND(L417=K417,E418&lt;=K418),J418,””))))</f>
        <v>51435.294117647056</v>
      </c>
      <c r="M418" t="str">
        <f t="shared" si="47"/>
        <v>BUY</v>
      </c>
    </row>
    <row r="419" spans="1:13" x14ac:dyDescent="0.45">
      <c r="A419" s="2">
        <v>43524</v>
      </c>
      <c r="B419" s="1">
        <v>53100</v>
      </c>
      <c r="C419" s="1">
        <v>54200</v>
      </c>
      <c r="D419" s="1">
        <v>53000</v>
      </c>
      <c r="E419" s="1">
        <v>53100</v>
      </c>
      <c r="F419">
        <f t="shared" si="42"/>
        <v>1200</v>
      </c>
      <c r="G419" s="3">
        <f t="shared" si="48"/>
        <v>1100</v>
      </c>
      <c r="H419" s="3">
        <f t="shared" si="43"/>
        <v>55800</v>
      </c>
      <c r="I419" s="3">
        <f t="shared" si="44"/>
        <v>51400</v>
      </c>
      <c r="J419" s="3">
        <f t="shared" si="45"/>
        <v>55211.76470588235</v>
      </c>
      <c r="K419" s="3">
        <f t="shared" si="46"/>
        <v>51435.294117647056</v>
      </c>
      <c r="L419" s="3">
        <f>IF(AND(L418=J418,E419&lt;=J419),J419,IF(AND(L418=J418,E419&gt;=J419),K419,IF(AND(L418=K418,E419&gt;=K419),K419,IF(AND(L418=K418,E419&lt;=K419),J419,””))))</f>
        <v>51435.294117647056</v>
      </c>
      <c r="M419" t="str">
        <f t="shared" si="47"/>
        <v>BUY</v>
      </c>
    </row>
    <row r="420" spans="1:13" x14ac:dyDescent="0.45">
      <c r="A420" s="2">
        <v>43528</v>
      </c>
      <c r="B420" s="1">
        <v>53100</v>
      </c>
      <c r="C420" s="1">
        <v>53500</v>
      </c>
      <c r="D420" s="1">
        <v>52500</v>
      </c>
      <c r="E420" s="1">
        <v>52600</v>
      </c>
      <c r="F420">
        <f t="shared" si="42"/>
        <v>1000</v>
      </c>
      <c r="G420" s="3">
        <f t="shared" si="48"/>
        <v>1111.7647058823529</v>
      </c>
      <c r="H420" s="3">
        <f t="shared" si="43"/>
        <v>55223.529411764706</v>
      </c>
      <c r="I420" s="3">
        <f t="shared" si="44"/>
        <v>50776.470588235294</v>
      </c>
      <c r="J420" s="3">
        <f t="shared" si="45"/>
        <v>55211.76470588235</v>
      </c>
      <c r="K420" s="3">
        <f t="shared" si="46"/>
        <v>51435.294117647056</v>
      </c>
      <c r="L420" s="3">
        <f>IF(AND(L419=J419,E420&lt;=J420),J420,IF(AND(L419=J419,E420&gt;=J420),K420,IF(AND(L419=K419,E420&gt;=K420),K420,IF(AND(L419=K419,E420&lt;=K420),J420,””))))</f>
        <v>51435.294117647056</v>
      </c>
      <c r="M420" t="str">
        <f t="shared" si="47"/>
        <v>BUY</v>
      </c>
    </row>
    <row r="421" spans="1:13" x14ac:dyDescent="0.45">
      <c r="A421" s="2">
        <v>43529</v>
      </c>
      <c r="B421" s="1">
        <v>52300</v>
      </c>
      <c r="C421" s="1">
        <v>52300</v>
      </c>
      <c r="D421" s="1">
        <v>51700</v>
      </c>
      <c r="E421" s="1">
        <v>52000</v>
      </c>
      <c r="F421">
        <f t="shared" si="42"/>
        <v>900</v>
      </c>
      <c r="G421" s="3">
        <f t="shared" si="48"/>
        <v>1076.4705882352941</v>
      </c>
      <c r="H421" s="3">
        <f t="shared" si="43"/>
        <v>54152.941176470587</v>
      </c>
      <c r="I421" s="3">
        <f t="shared" si="44"/>
        <v>49847.058823529413</v>
      </c>
      <c r="J421" s="3">
        <f t="shared" si="45"/>
        <v>54152.941176470587</v>
      </c>
      <c r="K421" s="3">
        <f t="shared" si="46"/>
        <v>51435.294117647056</v>
      </c>
      <c r="L421" s="3">
        <f>IF(AND(L420=J420,E421&lt;=J421),J421,IF(AND(L420=J420,E421&gt;=J421),K421,IF(AND(L420=K420,E421&gt;=K421),K421,IF(AND(L420=K420,E421&lt;=K421),J421,””))))</f>
        <v>51435.294117647056</v>
      </c>
      <c r="M421" t="str">
        <f t="shared" si="47"/>
        <v>BUY</v>
      </c>
    </row>
    <row r="422" spans="1:13" x14ac:dyDescent="0.45">
      <c r="A422" s="2">
        <v>43530</v>
      </c>
      <c r="B422" s="1">
        <v>51900</v>
      </c>
      <c r="C422" s="1">
        <v>53100</v>
      </c>
      <c r="D422" s="1">
        <v>51400</v>
      </c>
      <c r="E422" s="1">
        <v>51500</v>
      </c>
      <c r="F422">
        <f t="shared" si="42"/>
        <v>1700</v>
      </c>
      <c r="G422" s="3">
        <f t="shared" si="48"/>
        <v>1141.1764705882354</v>
      </c>
      <c r="H422" s="3">
        <f t="shared" si="43"/>
        <v>54532.352941176468</v>
      </c>
      <c r="I422" s="3">
        <f t="shared" si="44"/>
        <v>49967.647058823532</v>
      </c>
      <c r="J422" s="3">
        <f t="shared" si="45"/>
        <v>54152.941176470587</v>
      </c>
      <c r="K422" s="3">
        <f t="shared" si="46"/>
        <v>51435.294117647056</v>
      </c>
      <c r="L422" s="3">
        <f>IF(AND(L421=J421,E422&lt;=J422),J422,IF(AND(L421=J421,E422&gt;=J422),K422,IF(AND(L421=K421,E422&gt;=K422),K422,IF(AND(L421=K421,E422&lt;=K422),J422,””))))</f>
        <v>51435.294117647056</v>
      </c>
      <c r="M422" t="str">
        <f t="shared" si="47"/>
        <v>BUY</v>
      </c>
    </row>
    <row r="423" spans="1:13" x14ac:dyDescent="0.45">
      <c r="A423" s="2">
        <v>43531</v>
      </c>
      <c r="B423" s="1">
        <v>51500</v>
      </c>
      <c r="C423" s="1">
        <v>51800</v>
      </c>
      <c r="D423" s="1">
        <v>50800</v>
      </c>
      <c r="E423" s="1">
        <v>50900</v>
      </c>
      <c r="F423">
        <f t="shared" si="42"/>
        <v>1000</v>
      </c>
      <c r="G423" s="3">
        <f t="shared" si="48"/>
        <v>1147.0588235294117</v>
      </c>
      <c r="H423" s="3">
        <f t="shared" si="43"/>
        <v>53594.117647058825</v>
      </c>
      <c r="I423" s="3">
        <f t="shared" si="44"/>
        <v>49005.882352941175</v>
      </c>
      <c r="J423" s="3">
        <f t="shared" si="45"/>
        <v>53594.117647058825</v>
      </c>
      <c r="K423" s="3">
        <f t="shared" si="46"/>
        <v>51435.294117647056</v>
      </c>
      <c r="L423" s="3">
        <f>IF(AND(L422=J422,E423&lt;=J423),J423,IF(AND(L422=J422,E423&gt;=J423),K423,IF(AND(L422=K422,E423&gt;=K423),K423,IF(AND(L422=K422,E423&lt;=K423),J423,””))))</f>
        <v>53594.117647058825</v>
      </c>
      <c r="M423" t="str">
        <f t="shared" si="47"/>
        <v>SELL</v>
      </c>
    </row>
    <row r="424" spans="1:13" x14ac:dyDescent="0.45">
      <c r="A424" s="2">
        <v>43532</v>
      </c>
      <c r="B424" s="1">
        <v>50700</v>
      </c>
      <c r="C424" s="1">
        <v>51200</v>
      </c>
      <c r="D424" s="1">
        <v>50500</v>
      </c>
      <c r="E424" s="1">
        <v>50700</v>
      </c>
      <c r="F424">
        <f t="shared" si="42"/>
        <v>700</v>
      </c>
      <c r="G424" s="3">
        <f t="shared" si="48"/>
        <v>1117.6470588235295</v>
      </c>
      <c r="H424" s="3">
        <f t="shared" si="43"/>
        <v>53085.294117647056</v>
      </c>
      <c r="I424" s="3">
        <f t="shared" si="44"/>
        <v>48614.705882352944</v>
      </c>
      <c r="J424" s="3">
        <f t="shared" si="45"/>
        <v>53085.294117647056</v>
      </c>
      <c r="K424" s="3">
        <f t="shared" si="46"/>
        <v>48614.705882352944</v>
      </c>
      <c r="L424" s="3">
        <f>IF(AND(L423=J423,E424&lt;=J424),J424,IF(AND(L423=J423,E424&gt;=J424),K424,IF(AND(L423=K423,E424&gt;=K424),K424,IF(AND(L423=K423,E424&lt;=K424),J424,””))))</f>
        <v>53085.294117647056</v>
      </c>
      <c r="M424" t="str">
        <f t="shared" si="47"/>
        <v>SELL</v>
      </c>
    </row>
    <row r="425" spans="1:13" x14ac:dyDescent="0.45">
      <c r="A425" s="2">
        <v>43535</v>
      </c>
      <c r="B425" s="1">
        <v>50700</v>
      </c>
      <c r="C425" s="1">
        <v>50700</v>
      </c>
      <c r="D425" s="1">
        <v>49850</v>
      </c>
      <c r="E425" s="1">
        <v>50000</v>
      </c>
      <c r="F425">
        <f t="shared" si="42"/>
        <v>850</v>
      </c>
      <c r="G425" s="3">
        <f t="shared" si="48"/>
        <v>1079.4117647058824</v>
      </c>
      <c r="H425" s="3">
        <f t="shared" si="43"/>
        <v>52433.823529411762</v>
      </c>
      <c r="I425" s="3">
        <f t="shared" si="44"/>
        <v>48116.176470588238</v>
      </c>
      <c r="J425" s="3">
        <f t="shared" si="45"/>
        <v>52433.823529411762</v>
      </c>
      <c r="K425" s="3">
        <f t="shared" si="46"/>
        <v>48614.705882352944</v>
      </c>
      <c r="L425" s="3">
        <f>IF(AND(L424=J424,E425&lt;=J425),J425,IF(AND(L424=J424,E425&gt;=J425),K425,IF(AND(L424=K424,E425&gt;=K425),K425,IF(AND(L424=K424,E425&lt;=K425),J425,””))))</f>
        <v>52433.823529411762</v>
      </c>
      <c r="M425" t="str">
        <f t="shared" si="47"/>
        <v>SELL</v>
      </c>
    </row>
    <row r="426" spans="1:13" x14ac:dyDescent="0.45">
      <c r="A426" s="2">
        <v>43536</v>
      </c>
      <c r="B426" s="1">
        <v>50400</v>
      </c>
      <c r="C426" s="1">
        <v>50600</v>
      </c>
      <c r="D426" s="1">
        <v>50100</v>
      </c>
      <c r="E426" s="1">
        <v>50200</v>
      </c>
      <c r="F426">
        <f t="shared" si="42"/>
        <v>600</v>
      </c>
      <c r="G426" s="3">
        <f t="shared" si="48"/>
        <v>1044.1176470588234</v>
      </c>
      <c r="H426" s="3">
        <f t="shared" si="43"/>
        <v>52438.23529411765</v>
      </c>
      <c r="I426" s="3">
        <f t="shared" si="44"/>
        <v>48261.76470588235</v>
      </c>
      <c r="J426" s="3">
        <f t="shared" si="45"/>
        <v>52433.823529411762</v>
      </c>
      <c r="K426" s="3">
        <f t="shared" si="46"/>
        <v>48614.705882352944</v>
      </c>
      <c r="L426" s="3">
        <f>IF(AND(L425=J425,E426&lt;=J426),J426,IF(AND(L425=J425,E426&gt;=J426),K426,IF(AND(L425=K425,E426&gt;=K426),K426,IF(AND(L425=K425,E426&lt;=K426),J426,””))))</f>
        <v>52433.823529411762</v>
      </c>
      <c r="M426" t="str">
        <f t="shared" si="47"/>
        <v>SELL</v>
      </c>
    </row>
    <row r="427" spans="1:13" x14ac:dyDescent="0.45">
      <c r="A427" s="2">
        <v>43537</v>
      </c>
      <c r="B427" s="1">
        <v>49950</v>
      </c>
      <c r="C427" s="1">
        <v>50500</v>
      </c>
      <c r="D427" s="1">
        <v>49900</v>
      </c>
      <c r="E427" s="1">
        <v>50400</v>
      </c>
      <c r="F427">
        <f t="shared" si="42"/>
        <v>600</v>
      </c>
      <c r="G427" s="3">
        <f t="shared" si="48"/>
        <v>1026.4705882352941</v>
      </c>
      <c r="H427" s="3">
        <f t="shared" si="43"/>
        <v>52252.941176470587</v>
      </c>
      <c r="I427" s="3">
        <f t="shared" si="44"/>
        <v>48147.058823529413</v>
      </c>
      <c r="J427" s="3">
        <f t="shared" si="45"/>
        <v>52252.941176470587</v>
      </c>
      <c r="K427" s="3">
        <f t="shared" si="46"/>
        <v>48614.705882352944</v>
      </c>
      <c r="L427" s="3">
        <f>IF(AND(L426=J426,E427&lt;=J427),J427,IF(AND(L426=J426,E427&gt;=J427),K427,IF(AND(L426=K426,E427&gt;=K427),K427,IF(AND(L426=K426,E427&lt;=K427),J427,””))))</f>
        <v>52252.941176470587</v>
      </c>
      <c r="M427" t="str">
        <f t="shared" si="47"/>
        <v>SELL</v>
      </c>
    </row>
    <row r="428" spans="1:13" x14ac:dyDescent="0.45">
      <c r="A428" s="2">
        <v>43538</v>
      </c>
      <c r="B428" s="1">
        <v>50600</v>
      </c>
      <c r="C428" s="1">
        <v>50700</v>
      </c>
      <c r="D428" s="1">
        <v>50200</v>
      </c>
      <c r="E428" s="1">
        <v>50600</v>
      </c>
      <c r="F428">
        <f t="shared" si="42"/>
        <v>500</v>
      </c>
      <c r="G428" s="3">
        <f t="shared" si="48"/>
        <v>985.29411764705878</v>
      </c>
      <c r="H428" s="3">
        <f t="shared" si="43"/>
        <v>52420.588235294119</v>
      </c>
      <c r="I428" s="3">
        <f t="shared" si="44"/>
        <v>48479.411764705881</v>
      </c>
      <c r="J428" s="3">
        <f t="shared" si="45"/>
        <v>52252.941176470587</v>
      </c>
      <c r="K428" s="3">
        <f t="shared" si="46"/>
        <v>48614.705882352944</v>
      </c>
      <c r="L428" s="3">
        <f>IF(AND(L427=J427,E428&lt;=J428),J428,IF(AND(L427=J427,E428&gt;=J428),K428,IF(AND(L427=K427,E428&gt;=K428),K428,IF(AND(L427=K427,E428&lt;=K428),J428,””))))</f>
        <v>52252.941176470587</v>
      </c>
      <c r="M428" t="str">
        <f t="shared" si="47"/>
        <v>SELL</v>
      </c>
    </row>
    <row r="429" spans="1:13" x14ac:dyDescent="0.45">
      <c r="A429" s="2">
        <v>43539</v>
      </c>
      <c r="B429" s="1">
        <v>50600</v>
      </c>
      <c r="C429" s="1">
        <v>51200</v>
      </c>
      <c r="D429" s="1">
        <v>50400</v>
      </c>
      <c r="E429" s="1">
        <v>50600</v>
      </c>
      <c r="F429">
        <f t="shared" si="42"/>
        <v>800</v>
      </c>
      <c r="G429" s="3">
        <f t="shared" si="48"/>
        <v>991.17647058823525</v>
      </c>
      <c r="H429" s="3">
        <f t="shared" si="43"/>
        <v>52782.352941176468</v>
      </c>
      <c r="I429" s="3">
        <f t="shared" si="44"/>
        <v>48817.647058823532</v>
      </c>
      <c r="J429" s="3">
        <f t="shared" si="45"/>
        <v>52252.941176470587</v>
      </c>
      <c r="K429" s="3">
        <f t="shared" si="46"/>
        <v>48817.647058823532</v>
      </c>
      <c r="L429" s="3">
        <f>IF(AND(L428=J428,E429&lt;=J429),J429,IF(AND(L428=J428,E429&gt;=J429),K429,IF(AND(L428=K428,E429&gt;=K429),K429,IF(AND(L428=K428,E429&lt;=K429),J429,””))))</f>
        <v>52252.941176470587</v>
      </c>
      <c r="M429" t="str">
        <f t="shared" si="47"/>
        <v>SELL</v>
      </c>
    </row>
    <row r="430" spans="1:13" x14ac:dyDescent="0.45">
      <c r="A430" s="2">
        <v>43542</v>
      </c>
      <c r="B430" s="1">
        <v>50900</v>
      </c>
      <c r="C430" s="1">
        <v>51200</v>
      </c>
      <c r="D430" s="1">
        <v>50900</v>
      </c>
      <c r="E430" s="1">
        <v>51200</v>
      </c>
      <c r="F430">
        <f t="shared" si="42"/>
        <v>600</v>
      </c>
      <c r="G430" s="3">
        <f t="shared" si="48"/>
        <v>967.64705882352939</v>
      </c>
      <c r="H430" s="3">
        <f t="shared" si="43"/>
        <v>52985.294117647056</v>
      </c>
      <c r="I430" s="3">
        <f t="shared" si="44"/>
        <v>49114.705882352944</v>
      </c>
      <c r="J430" s="3">
        <f t="shared" si="45"/>
        <v>52252.941176470587</v>
      </c>
      <c r="K430" s="3">
        <f t="shared" si="46"/>
        <v>49114.705882352944</v>
      </c>
      <c r="L430" s="3">
        <f>IF(AND(L429=J429,E430&lt;=J430),J430,IF(AND(L429=J429,E430&gt;=J430),K430,IF(AND(L429=K429,E430&gt;=K430),K430,IF(AND(L429=K429,E430&lt;=K430),J430,””))))</f>
        <v>52252.941176470587</v>
      </c>
      <c r="M430" t="str">
        <f t="shared" si="47"/>
        <v>SELL</v>
      </c>
    </row>
    <row r="431" spans="1:13" x14ac:dyDescent="0.45">
      <c r="A431" s="2">
        <v>43543</v>
      </c>
      <c r="B431" s="1">
        <v>51300</v>
      </c>
      <c r="C431" s="1">
        <v>51500</v>
      </c>
      <c r="D431" s="1">
        <v>50900</v>
      </c>
      <c r="E431" s="1">
        <v>51300</v>
      </c>
      <c r="F431">
        <f t="shared" si="42"/>
        <v>600</v>
      </c>
      <c r="G431" s="3">
        <f t="shared" si="48"/>
        <v>867.64705882352939</v>
      </c>
      <c r="H431" s="3">
        <f t="shared" si="43"/>
        <v>52935.294117647056</v>
      </c>
      <c r="I431" s="3">
        <f t="shared" si="44"/>
        <v>49464.705882352944</v>
      </c>
      <c r="J431" s="3">
        <f t="shared" si="45"/>
        <v>52252.941176470587</v>
      </c>
      <c r="K431" s="3">
        <f t="shared" si="46"/>
        <v>49464.705882352944</v>
      </c>
      <c r="L431" s="3">
        <f>IF(AND(L430=J430,E431&lt;=J431),J431,IF(AND(L430=J430,E431&gt;=J431),K431,IF(AND(L430=K430,E431&gt;=K431),K431,IF(AND(L430=K430,E431&lt;=K431),J431,””))))</f>
        <v>52252.941176470587</v>
      </c>
      <c r="M431" t="str">
        <f t="shared" si="47"/>
        <v>SELL</v>
      </c>
    </row>
    <row r="432" spans="1:13" x14ac:dyDescent="0.45">
      <c r="A432" s="2">
        <v>43544</v>
      </c>
      <c r="B432" s="1">
        <v>51100</v>
      </c>
      <c r="C432" s="1">
        <v>51500</v>
      </c>
      <c r="D432" s="1">
        <v>49900</v>
      </c>
      <c r="E432" s="1">
        <v>50200</v>
      </c>
      <c r="F432">
        <f t="shared" si="42"/>
        <v>1600</v>
      </c>
      <c r="G432" s="3">
        <f t="shared" si="48"/>
        <v>902.94117647058829</v>
      </c>
      <c r="H432" s="3">
        <f t="shared" si="43"/>
        <v>52505.882352941175</v>
      </c>
      <c r="I432" s="3">
        <f t="shared" si="44"/>
        <v>48894.117647058825</v>
      </c>
      <c r="J432" s="3">
        <f t="shared" si="45"/>
        <v>52252.941176470587</v>
      </c>
      <c r="K432" s="3">
        <f t="shared" si="46"/>
        <v>49464.705882352944</v>
      </c>
      <c r="L432" s="3">
        <f>IF(AND(L431=J431,E432&lt;=J432),J432,IF(AND(L431=J431,E432&gt;=J432),K432,IF(AND(L431=K431,E432&gt;=K432),K432,IF(AND(L431=K431,E432&lt;=K432),J432,””))))</f>
        <v>52252.941176470587</v>
      </c>
      <c r="M432" t="str">
        <f t="shared" si="47"/>
        <v>SELL</v>
      </c>
    </row>
    <row r="433" spans="1:13" x14ac:dyDescent="0.45">
      <c r="A433" s="2">
        <v>43545</v>
      </c>
      <c r="B433" s="1">
        <v>50200</v>
      </c>
      <c r="C433" s="1">
        <v>50500</v>
      </c>
      <c r="D433" s="1">
        <v>49900</v>
      </c>
      <c r="E433" s="1">
        <v>49950</v>
      </c>
      <c r="F433">
        <f t="shared" si="42"/>
        <v>600</v>
      </c>
      <c r="G433" s="3">
        <f t="shared" si="48"/>
        <v>879.41176470588232</v>
      </c>
      <c r="H433" s="3">
        <f t="shared" si="43"/>
        <v>51958.823529411762</v>
      </c>
      <c r="I433" s="3">
        <f t="shared" si="44"/>
        <v>48441.176470588238</v>
      </c>
      <c r="J433" s="3">
        <f t="shared" si="45"/>
        <v>51958.823529411762</v>
      </c>
      <c r="K433" s="3">
        <f t="shared" si="46"/>
        <v>49464.705882352944</v>
      </c>
      <c r="L433" s="3">
        <f>IF(AND(L432=J432,E433&lt;=J433),J433,IF(AND(L432=J432,E433&gt;=J433),K433,IF(AND(L432=K432,E433&gt;=K433),K433,IF(AND(L432=K432,E433&lt;=K433),J433,””))))</f>
        <v>51958.823529411762</v>
      </c>
      <c r="M433" t="str">
        <f t="shared" si="47"/>
        <v>SELL</v>
      </c>
    </row>
    <row r="434" spans="1:13" x14ac:dyDescent="0.45">
      <c r="A434" s="2">
        <v>43546</v>
      </c>
      <c r="B434" s="1">
        <v>50000</v>
      </c>
      <c r="C434" s="1">
        <v>50500</v>
      </c>
      <c r="D434" s="1">
        <v>48950</v>
      </c>
      <c r="E434" s="1">
        <v>49150</v>
      </c>
      <c r="F434">
        <f t="shared" si="42"/>
        <v>1550</v>
      </c>
      <c r="G434" s="3">
        <f t="shared" si="48"/>
        <v>911.76470588235293</v>
      </c>
      <c r="H434" s="3">
        <f t="shared" si="43"/>
        <v>51548.529411764706</v>
      </c>
      <c r="I434" s="3">
        <f t="shared" si="44"/>
        <v>47901.470588235294</v>
      </c>
      <c r="J434" s="3">
        <f t="shared" si="45"/>
        <v>51548.529411764706</v>
      </c>
      <c r="K434" s="3">
        <f t="shared" si="46"/>
        <v>49464.705882352944</v>
      </c>
      <c r="L434" s="3">
        <f>IF(AND(L433=J433,E434&lt;=J434),J434,IF(AND(L433=J433,E434&gt;=J434),K434,IF(AND(L433=K433,E434&gt;=K434),K434,IF(AND(L433=K433,E434&lt;=K434),J434,””))))</f>
        <v>51548.529411764706</v>
      </c>
      <c r="M434" t="str">
        <f t="shared" si="47"/>
        <v>SELL</v>
      </c>
    </row>
    <row r="435" spans="1:13" x14ac:dyDescent="0.45">
      <c r="A435" s="2">
        <v>43549</v>
      </c>
      <c r="B435" s="1">
        <v>48900</v>
      </c>
      <c r="C435" s="1">
        <v>49000</v>
      </c>
      <c r="D435" s="1">
        <v>48450</v>
      </c>
      <c r="E435" s="1">
        <v>48650</v>
      </c>
      <c r="F435">
        <f t="shared" si="42"/>
        <v>700</v>
      </c>
      <c r="G435" s="3">
        <f t="shared" si="48"/>
        <v>911.76470588235293</v>
      </c>
      <c r="H435" s="3">
        <f t="shared" si="43"/>
        <v>50548.529411764706</v>
      </c>
      <c r="I435" s="3">
        <f t="shared" si="44"/>
        <v>46901.470588235294</v>
      </c>
      <c r="J435" s="3">
        <f t="shared" si="45"/>
        <v>50548.529411764706</v>
      </c>
      <c r="K435" s="3">
        <f t="shared" si="46"/>
        <v>46901.470588235294</v>
      </c>
      <c r="L435" s="3">
        <f>IF(AND(L434=J434,E435&lt;=J435),J435,IF(AND(L434=J434,E435&gt;=J435),K435,IF(AND(L434=K434,E435&gt;=K435),K435,IF(AND(L434=K434,E435&lt;=K435),J435,””))))</f>
        <v>50548.529411764706</v>
      </c>
      <c r="M435" t="str">
        <f t="shared" si="47"/>
        <v>SELL</v>
      </c>
    </row>
    <row r="436" spans="1:13" x14ac:dyDescent="0.45">
      <c r="A436" s="2">
        <v>43550</v>
      </c>
      <c r="B436" s="1">
        <v>48550</v>
      </c>
      <c r="C436" s="1">
        <v>49100</v>
      </c>
      <c r="D436" s="1">
        <v>48550</v>
      </c>
      <c r="E436" s="1">
        <v>48800</v>
      </c>
      <c r="F436">
        <f t="shared" si="42"/>
        <v>550</v>
      </c>
      <c r="G436" s="3">
        <f t="shared" si="48"/>
        <v>873.52941176470586</v>
      </c>
      <c r="H436" s="3">
        <f t="shared" si="43"/>
        <v>50572.058823529413</v>
      </c>
      <c r="I436" s="3">
        <f t="shared" si="44"/>
        <v>47077.941176470587</v>
      </c>
      <c r="J436" s="3">
        <f t="shared" si="45"/>
        <v>50548.529411764706</v>
      </c>
      <c r="K436" s="3">
        <f t="shared" si="46"/>
        <v>47077.941176470587</v>
      </c>
      <c r="L436" s="3">
        <f>IF(AND(L435=J435,E436&lt;=J436),J436,IF(AND(L435=J435,E436&gt;=J436),K436,IF(AND(L435=K435,E436&gt;=K436),K436,IF(AND(L435=K435,E436&lt;=K436),J436,””))))</f>
        <v>50548.529411764706</v>
      </c>
      <c r="M436" t="str">
        <f t="shared" si="47"/>
        <v>SELL</v>
      </c>
    </row>
    <row r="437" spans="1:13" x14ac:dyDescent="0.45">
      <c r="A437" s="2">
        <v>43551</v>
      </c>
      <c r="B437" s="1">
        <v>48550</v>
      </c>
      <c r="C437" s="1">
        <v>49100</v>
      </c>
      <c r="D437" s="1">
        <v>48550</v>
      </c>
      <c r="E437" s="1">
        <v>48850</v>
      </c>
      <c r="F437">
        <f t="shared" si="42"/>
        <v>550</v>
      </c>
      <c r="G437" s="3">
        <f t="shared" si="48"/>
        <v>847.05882352941171</v>
      </c>
      <c r="H437" s="3">
        <f t="shared" si="43"/>
        <v>50519.117647058825</v>
      </c>
      <c r="I437" s="3">
        <f t="shared" si="44"/>
        <v>47130.882352941175</v>
      </c>
      <c r="J437" s="3">
        <f t="shared" si="45"/>
        <v>50519.117647058825</v>
      </c>
      <c r="K437" s="3">
        <f t="shared" si="46"/>
        <v>47130.882352941175</v>
      </c>
      <c r="L437" s="3">
        <f>IF(AND(L436=J436,E437&lt;=J437),J437,IF(AND(L436=J436,E437&gt;=J437),K437,IF(AND(L436=K436,E437&gt;=K437),K437,IF(AND(L436=K436,E437&lt;=K437),J437,””))))</f>
        <v>50519.117647058825</v>
      </c>
      <c r="M437" t="str">
        <f t="shared" si="47"/>
        <v>SELL</v>
      </c>
    </row>
    <row r="438" spans="1:13" x14ac:dyDescent="0.45">
      <c r="A438" s="2">
        <v>43552</v>
      </c>
      <c r="B438" s="1">
        <v>48800</v>
      </c>
      <c r="C438" s="1">
        <v>49100</v>
      </c>
      <c r="D438" s="1">
        <v>48800</v>
      </c>
      <c r="E438" s="1">
        <v>49000</v>
      </c>
      <c r="F438">
        <f t="shared" si="42"/>
        <v>300</v>
      </c>
      <c r="G438" s="3">
        <f t="shared" si="48"/>
        <v>811.76470588235293</v>
      </c>
      <c r="H438" s="3">
        <f t="shared" si="43"/>
        <v>50573.529411764706</v>
      </c>
      <c r="I438" s="3">
        <f t="shared" si="44"/>
        <v>47326.470588235294</v>
      </c>
      <c r="J438" s="3">
        <f t="shared" si="45"/>
        <v>50519.117647058825</v>
      </c>
      <c r="K438" s="3">
        <f t="shared" si="46"/>
        <v>47326.470588235294</v>
      </c>
      <c r="L438" s="3">
        <f>IF(AND(L437=J437,E438&lt;=J438),J438,IF(AND(L437=J437,E438&gt;=J438),K438,IF(AND(L437=K437,E438&gt;=K438),K438,IF(AND(L437=K437,E438&lt;=K438),J438,””))))</f>
        <v>50519.117647058825</v>
      </c>
      <c r="M438" t="str">
        <f t="shared" si="47"/>
        <v>SELL</v>
      </c>
    </row>
    <row r="439" spans="1:13" x14ac:dyDescent="0.45">
      <c r="A439" s="2">
        <v>43553</v>
      </c>
      <c r="B439" s="1">
        <v>49400</v>
      </c>
      <c r="C439" s="1">
        <v>49600</v>
      </c>
      <c r="D439" s="1">
        <v>48900</v>
      </c>
      <c r="E439" s="1">
        <v>49400</v>
      </c>
      <c r="F439">
        <f t="shared" si="42"/>
        <v>700</v>
      </c>
      <c r="G439" s="3">
        <f t="shared" si="48"/>
        <v>752.94117647058829</v>
      </c>
      <c r="H439" s="3">
        <f t="shared" si="43"/>
        <v>50755.882352941175</v>
      </c>
      <c r="I439" s="3">
        <f t="shared" si="44"/>
        <v>47744.117647058825</v>
      </c>
      <c r="J439" s="3">
        <f t="shared" si="45"/>
        <v>50519.117647058825</v>
      </c>
      <c r="K439" s="3">
        <f t="shared" si="46"/>
        <v>47744.117647058825</v>
      </c>
      <c r="L439" s="3">
        <f>IF(AND(L438=J438,E439&lt;=J439),J439,IF(AND(L438=J438,E439&gt;=J439),K439,IF(AND(L438=K438,E439&gt;=K439),K439,IF(AND(L438=K438,E439&lt;=K439),J439,””))))</f>
        <v>50519.117647058825</v>
      </c>
      <c r="M439" t="str">
        <f t="shared" si="47"/>
        <v>SELL</v>
      </c>
    </row>
    <row r="440" spans="1:13" x14ac:dyDescent="0.45">
      <c r="A440" s="2">
        <v>43556</v>
      </c>
      <c r="B440" s="1">
        <v>49400</v>
      </c>
      <c r="C440" s="1">
        <v>49700</v>
      </c>
      <c r="D440" s="1">
        <v>49300</v>
      </c>
      <c r="E440" s="1">
        <v>49450</v>
      </c>
      <c r="F440">
        <f t="shared" si="42"/>
        <v>400</v>
      </c>
      <c r="G440" s="3">
        <f t="shared" si="48"/>
        <v>717.64705882352939</v>
      </c>
      <c r="H440" s="3">
        <f t="shared" si="43"/>
        <v>50935.294117647056</v>
      </c>
      <c r="I440" s="3">
        <f t="shared" si="44"/>
        <v>48064.705882352944</v>
      </c>
      <c r="J440" s="3">
        <f t="shared" si="45"/>
        <v>50519.117647058825</v>
      </c>
      <c r="K440" s="3">
        <f t="shared" si="46"/>
        <v>48064.705882352944</v>
      </c>
      <c r="L440" s="3">
        <f>IF(AND(L439=J439,E440&lt;=J440),J440,IF(AND(L439=J439,E440&gt;=J440),K440,IF(AND(L439=K439,E440&gt;=K440),K440,IF(AND(L439=K439,E440&lt;=K440),J440,””))))</f>
        <v>50519.117647058825</v>
      </c>
      <c r="M440" t="str">
        <f t="shared" si="47"/>
        <v>SELL</v>
      </c>
    </row>
    <row r="441" spans="1:13" x14ac:dyDescent="0.45">
      <c r="A441" s="2">
        <v>43557</v>
      </c>
      <c r="B441" s="1">
        <v>49500</v>
      </c>
      <c r="C441" s="1">
        <v>50100</v>
      </c>
      <c r="D441" s="1">
        <v>49300</v>
      </c>
      <c r="E441" s="1">
        <v>49550</v>
      </c>
      <c r="F441">
        <f t="shared" si="42"/>
        <v>800</v>
      </c>
      <c r="G441" s="3">
        <f t="shared" si="48"/>
        <v>723.52941176470586</v>
      </c>
      <c r="H441" s="3">
        <f t="shared" si="43"/>
        <v>51147.058823529413</v>
      </c>
      <c r="I441" s="3">
        <f t="shared" si="44"/>
        <v>48252.941176470587</v>
      </c>
      <c r="J441" s="3">
        <f t="shared" si="45"/>
        <v>50519.117647058825</v>
      </c>
      <c r="K441" s="3">
        <f t="shared" si="46"/>
        <v>48252.941176470587</v>
      </c>
      <c r="L441" s="3">
        <f>IF(AND(L440=J440,E441&lt;=J441),J441,IF(AND(L440=J440,E441&gt;=J441),K441,IF(AND(L440=K440,E441&gt;=K441),K441,IF(AND(L440=K440,E441&lt;=K441),J441,””))))</f>
        <v>50519.117647058825</v>
      </c>
      <c r="M441" t="str">
        <f t="shared" si="47"/>
        <v>SELL</v>
      </c>
    </row>
    <row r="442" spans="1:13" x14ac:dyDescent="0.45">
      <c r="A442" s="2">
        <v>43558</v>
      </c>
      <c r="B442" s="1">
        <v>49350</v>
      </c>
      <c r="C442" s="1">
        <v>50300</v>
      </c>
      <c r="D442" s="1">
        <v>49300</v>
      </c>
      <c r="E442" s="1">
        <v>50300</v>
      </c>
      <c r="F442">
        <f t="shared" si="42"/>
        <v>1000</v>
      </c>
      <c r="G442" s="3">
        <f t="shared" si="48"/>
        <v>732.35294117647061</v>
      </c>
      <c r="H442" s="3">
        <f t="shared" si="43"/>
        <v>51264.705882352944</v>
      </c>
      <c r="I442" s="3">
        <f t="shared" si="44"/>
        <v>48335.294117647056</v>
      </c>
      <c r="J442" s="3">
        <f t="shared" si="45"/>
        <v>50519.117647058825</v>
      </c>
      <c r="K442" s="3">
        <f t="shared" si="46"/>
        <v>48335.294117647056</v>
      </c>
      <c r="L442" s="3">
        <f>IF(AND(L441=J441,E442&lt;=J442),J442,IF(AND(L441=J441,E442&gt;=J442),K442,IF(AND(L441=K441,E442&gt;=K442),K442,IF(AND(L441=K441,E442&lt;=K442),J442,””))))</f>
        <v>50519.117647058825</v>
      </c>
      <c r="M442" t="str">
        <f t="shared" si="47"/>
        <v>SELL</v>
      </c>
    </row>
    <row r="443" spans="1:13" x14ac:dyDescent="0.45">
      <c r="A443" s="2">
        <v>43559</v>
      </c>
      <c r="B443" s="1">
        <v>50100</v>
      </c>
      <c r="C443" s="1">
        <v>50500</v>
      </c>
      <c r="D443" s="1">
        <v>49900</v>
      </c>
      <c r="E443" s="1">
        <v>50300</v>
      </c>
      <c r="F443">
        <f t="shared" si="42"/>
        <v>600</v>
      </c>
      <c r="G443" s="3">
        <f t="shared" si="48"/>
        <v>732.35294117647061</v>
      </c>
      <c r="H443" s="3">
        <f t="shared" si="43"/>
        <v>51664.705882352944</v>
      </c>
      <c r="I443" s="3">
        <f t="shared" si="44"/>
        <v>48735.294117647056</v>
      </c>
      <c r="J443" s="3">
        <f t="shared" si="45"/>
        <v>50519.117647058825</v>
      </c>
      <c r="K443" s="3">
        <f t="shared" si="46"/>
        <v>48735.294117647056</v>
      </c>
      <c r="L443" s="3">
        <f>IF(AND(L442=J442,E443&lt;=J443),J443,IF(AND(L442=J442,E443&gt;=J443),K443,IF(AND(L442=K442,E443&gt;=K443),K443,IF(AND(L442=K442,E443&lt;=K443),J443,””))))</f>
        <v>50519.117647058825</v>
      </c>
      <c r="M443" t="str">
        <f t="shared" si="47"/>
        <v>SELL</v>
      </c>
    </row>
    <row r="444" spans="1:13" x14ac:dyDescent="0.45">
      <c r="A444" s="2">
        <v>43560</v>
      </c>
      <c r="B444" s="1">
        <v>50400</v>
      </c>
      <c r="C444" s="1">
        <v>50700</v>
      </c>
      <c r="D444" s="1">
        <v>50100</v>
      </c>
      <c r="E444" s="1">
        <v>50200</v>
      </c>
      <c r="F444">
        <f t="shared" si="42"/>
        <v>600</v>
      </c>
      <c r="G444" s="3">
        <f t="shared" si="48"/>
        <v>732.35294117647061</v>
      </c>
      <c r="H444" s="3">
        <f t="shared" si="43"/>
        <v>51864.705882352944</v>
      </c>
      <c r="I444" s="3">
        <f t="shared" si="44"/>
        <v>48935.294117647056</v>
      </c>
      <c r="J444" s="3">
        <f t="shared" si="45"/>
        <v>50519.117647058825</v>
      </c>
      <c r="K444" s="3">
        <f t="shared" si="46"/>
        <v>48935.294117647056</v>
      </c>
      <c r="L444" s="3">
        <f>IF(AND(L443=J443,E444&lt;=J444),J444,IF(AND(L443=J443,E444&gt;=J444),K444,IF(AND(L443=K443,E444&gt;=K444),K444,IF(AND(L443=K443,E444&lt;=K444),J444,””))))</f>
        <v>50519.117647058825</v>
      </c>
      <c r="M444" t="str">
        <f t="shared" si="47"/>
        <v>SELL</v>
      </c>
    </row>
    <row r="445" spans="1:13" x14ac:dyDescent="0.45">
      <c r="A445" s="2">
        <v>43563</v>
      </c>
      <c r="B445" s="1">
        <v>50300</v>
      </c>
      <c r="C445" s="1">
        <v>50800</v>
      </c>
      <c r="D445" s="1">
        <v>50200</v>
      </c>
      <c r="E445" s="1">
        <v>50600</v>
      </c>
      <c r="F445">
        <f t="shared" si="42"/>
        <v>600</v>
      </c>
      <c r="G445" s="3">
        <f t="shared" si="48"/>
        <v>738.23529411764707</v>
      </c>
      <c r="H445" s="3">
        <f t="shared" si="43"/>
        <v>51976.470588235294</v>
      </c>
      <c r="I445" s="3">
        <f t="shared" si="44"/>
        <v>49023.529411764706</v>
      </c>
      <c r="J445" s="3">
        <f t="shared" si="45"/>
        <v>50519.117647058825</v>
      </c>
      <c r="K445" s="3">
        <f t="shared" si="46"/>
        <v>49023.529411764706</v>
      </c>
      <c r="L445" s="3">
        <f>IF(AND(L444=J444,E445&lt;=J445),J445,IF(AND(L444=J444,E445&gt;=J445),K445,IF(AND(L444=K444,E445&gt;=K445),K445,IF(AND(L444=K444,E445&lt;=K445),J445,””))))</f>
        <v>49023.529411764706</v>
      </c>
      <c r="M445" t="str">
        <f t="shared" si="47"/>
        <v>BUY</v>
      </c>
    </row>
    <row r="446" spans="1:13" x14ac:dyDescent="0.45">
      <c r="A446" s="2">
        <v>43564</v>
      </c>
      <c r="B446" s="1">
        <v>50500</v>
      </c>
      <c r="C446" s="1">
        <v>50800</v>
      </c>
      <c r="D446" s="1">
        <v>50400</v>
      </c>
      <c r="E446" s="1">
        <v>50600</v>
      </c>
      <c r="F446">
        <f t="shared" si="42"/>
        <v>400</v>
      </c>
      <c r="G446" s="3">
        <f t="shared" si="48"/>
        <v>714.70588235294122</v>
      </c>
      <c r="H446" s="3">
        <f t="shared" si="43"/>
        <v>52029.411764705881</v>
      </c>
      <c r="I446" s="3">
        <f t="shared" si="44"/>
        <v>49170.588235294119</v>
      </c>
      <c r="J446" s="3">
        <f t="shared" si="45"/>
        <v>52029.411764705881</v>
      </c>
      <c r="K446" s="3">
        <f t="shared" si="46"/>
        <v>49170.588235294119</v>
      </c>
      <c r="L446" s="3">
        <f>IF(AND(L445=J445,E446&lt;=J446),J446,IF(AND(L445=J445,E446&gt;=J446),K446,IF(AND(L445=K445,E446&gt;=K446),K446,IF(AND(L445=K445,E446&lt;=K446),J446,””))))</f>
        <v>49170.588235294119</v>
      </c>
      <c r="M446" t="str">
        <f t="shared" si="47"/>
        <v>BUY</v>
      </c>
    </row>
    <row r="447" spans="1:13" x14ac:dyDescent="0.45">
      <c r="A447" s="2">
        <v>43565</v>
      </c>
      <c r="B447" s="1">
        <v>50600</v>
      </c>
      <c r="C447" s="1">
        <v>50800</v>
      </c>
      <c r="D447" s="1">
        <v>50100</v>
      </c>
      <c r="E447" s="1">
        <v>50600</v>
      </c>
      <c r="F447">
        <f t="shared" si="42"/>
        <v>700</v>
      </c>
      <c r="G447" s="3">
        <f t="shared" si="48"/>
        <v>720.58823529411768</v>
      </c>
      <c r="H447" s="3">
        <f t="shared" si="43"/>
        <v>51891.176470588238</v>
      </c>
      <c r="I447" s="3">
        <f t="shared" si="44"/>
        <v>49008.823529411762</v>
      </c>
      <c r="J447" s="3">
        <f t="shared" si="45"/>
        <v>51891.176470588238</v>
      </c>
      <c r="K447" s="3">
        <f t="shared" si="46"/>
        <v>49170.588235294119</v>
      </c>
      <c r="L447" s="3">
        <f>IF(AND(L446=J446,E447&lt;=J447),J447,IF(AND(L446=J446,E447&gt;=J447),K447,IF(AND(L446=K446,E447&gt;=K447),K447,IF(AND(L446=K446,E447&lt;=K447),J447,””))))</f>
        <v>49170.588235294119</v>
      </c>
      <c r="M447" t="str">
        <f t="shared" si="47"/>
        <v>BUY</v>
      </c>
    </row>
    <row r="448" spans="1:13" x14ac:dyDescent="0.45">
      <c r="A448" s="2">
        <v>43566</v>
      </c>
      <c r="B448" s="1">
        <v>50700</v>
      </c>
      <c r="C448" s="1">
        <v>50900</v>
      </c>
      <c r="D448" s="1">
        <v>50100</v>
      </c>
      <c r="E448" s="1">
        <v>50300</v>
      </c>
      <c r="F448">
        <f t="shared" si="42"/>
        <v>800</v>
      </c>
      <c r="G448" s="3">
        <f t="shared" si="48"/>
        <v>732.35294117647061</v>
      </c>
      <c r="H448" s="3">
        <f t="shared" si="43"/>
        <v>51964.705882352944</v>
      </c>
      <c r="I448" s="3">
        <f t="shared" si="44"/>
        <v>49035.294117647056</v>
      </c>
      <c r="J448" s="3">
        <f t="shared" si="45"/>
        <v>51891.176470588238</v>
      </c>
      <c r="K448" s="3">
        <f t="shared" si="46"/>
        <v>49170.588235294119</v>
      </c>
      <c r="L448" s="3">
        <f>IF(AND(L447=J447,E448&lt;=J448),J448,IF(AND(L447=J447,E448&gt;=J448),K448,IF(AND(L447=K447,E448&gt;=K448),K448,IF(AND(L447=K447,E448&lt;=K448),J448,””))))</f>
        <v>49170.588235294119</v>
      </c>
      <c r="M448" t="str">
        <f t="shared" si="47"/>
        <v>BUY</v>
      </c>
    </row>
    <row r="449" spans="1:13" x14ac:dyDescent="0.45">
      <c r="A449" s="2">
        <v>43567</v>
      </c>
      <c r="B449" s="1">
        <v>50300</v>
      </c>
      <c r="C449" s="1">
        <v>50700</v>
      </c>
      <c r="D449" s="1">
        <v>50100</v>
      </c>
      <c r="E449" s="1">
        <v>50700</v>
      </c>
      <c r="F449">
        <f t="shared" si="42"/>
        <v>600</v>
      </c>
      <c r="G449" s="3">
        <f t="shared" si="48"/>
        <v>673.52941176470586</v>
      </c>
      <c r="H449" s="3">
        <f t="shared" si="43"/>
        <v>51747.058823529413</v>
      </c>
      <c r="I449" s="3">
        <f t="shared" si="44"/>
        <v>49052.941176470587</v>
      </c>
      <c r="J449" s="3">
        <f t="shared" si="45"/>
        <v>51747.058823529413</v>
      </c>
      <c r="K449" s="3">
        <f t="shared" si="46"/>
        <v>49170.588235294119</v>
      </c>
      <c r="L449" s="3">
        <f>IF(AND(L448=J448,E449&lt;=J449),J449,IF(AND(L448=J448,E449&gt;=J449),K449,IF(AND(L448=K448,E449&gt;=K449),K449,IF(AND(L448=K448,E449&lt;=K449),J449,””))))</f>
        <v>49170.588235294119</v>
      </c>
      <c r="M449" t="str">
        <f t="shared" si="47"/>
        <v>BUY</v>
      </c>
    </row>
    <row r="450" spans="1:13" x14ac:dyDescent="0.45">
      <c r="A450" s="2">
        <v>43570</v>
      </c>
      <c r="B450" s="1">
        <v>50500</v>
      </c>
      <c r="C450" s="1">
        <v>51400</v>
      </c>
      <c r="D450" s="1">
        <v>50300</v>
      </c>
      <c r="E450" s="1">
        <v>51300</v>
      </c>
      <c r="F450">
        <f t="shared" si="42"/>
        <v>1100</v>
      </c>
      <c r="G450" s="3">
        <f t="shared" si="48"/>
        <v>702.94117647058829</v>
      </c>
      <c r="H450" s="3">
        <f t="shared" si="43"/>
        <v>52255.882352941175</v>
      </c>
      <c r="I450" s="3">
        <f t="shared" si="44"/>
        <v>49444.117647058825</v>
      </c>
      <c r="J450" s="3">
        <f t="shared" si="45"/>
        <v>51747.058823529413</v>
      </c>
      <c r="K450" s="3">
        <f t="shared" si="46"/>
        <v>49444.117647058825</v>
      </c>
      <c r="L450" s="3">
        <f>IF(AND(L449=J449,E450&lt;=J450),J450,IF(AND(L449=J449,E450&gt;=J450),K450,IF(AND(L449=K449,E450&gt;=K450),K450,IF(AND(L449=K449,E450&lt;=K450),J450,””))))</f>
        <v>49444.117647058825</v>
      </c>
      <c r="M450" t="str">
        <f t="shared" si="47"/>
        <v>BUY</v>
      </c>
    </row>
    <row r="451" spans="1:13" x14ac:dyDescent="0.45">
      <c r="A451" s="2">
        <v>43571</v>
      </c>
      <c r="B451" s="1">
        <v>51200</v>
      </c>
      <c r="C451" s="1">
        <v>52500</v>
      </c>
      <c r="D451" s="1">
        <v>51200</v>
      </c>
      <c r="E451" s="1">
        <v>52300</v>
      </c>
      <c r="F451">
        <f t="shared" si="42"/>
        <v>1300</v>
      </c>
      <c r="G451" s="3">
        <f t="shared" si="48"/>
        <v>688.23529411764707</v>
      </c>
      <c r="H451" s="3">
        <f t="shared" si="43"/>
        <v>53226.470588235294</v>
      </c>
      <c r="I451" s="3">
        <f t="shared" si="44"/>
        <v>50473.529411764706</v>
      </c>
      <c r="J451" s="3">
        <f t="shared" si="45"/>
        <v>51747.058823529413</v>
      </c>
      <c r="K451" s="3">
        <f t="shared" si="46"/>
        <v>50473.529411764706</v>
      </c>
      <c r="L451" s="3">
        <f>IF(AND(L450=J450,E451&lt;=J451),J451,IF(AND(L450=J450,E451&gt;=J451),K451,IF(AND(L450=K450,E451&gt;=K451),K451,IF(AND(L450=K450,E451&lt;=K451),J451,””))))</f>
        <v>50473.529411764706</v>
      </c>
      <c r="M451" t="str">
        <f t="shared" si="47"/>
        <v>BUY</v>
      </c>
    </row>
    <row r="452" spans="1:13" x14ac:dyDescent="0.45">
      <c r="A452" s="2">
        <v>43572</v>
      </c>
      <c r="B452" s="1">
        <v>52600</v>
      </c>
      <c r="C452" s="1">
        <v>52700</v>
      </c>
      <c r="D452" s="1">
        <v>51600</v>
      </c>
      <c r="E452" s="1">
        <v>51700</v>
      </c>
      <c r="F452">
        <f t="shared" si="42"/>
        <v>1100</v>
      </c>
      <c r="G452" s="3">
        <f t="shared" si="48"/>
        <v>711.76470588235293</v>
      </c>
      <c r="H452" s="3">
        <f t="shared" si="43"/>
        <v>53573.529411764706</v>
      </c>
      <c r="I452" s="3">
        <f t="shared" si="44"/>
        <v>50726.470588235294</v>
      </c>
      <c r="J452" s="3">
        <f t="shared" si="45"/>
        <v>53573.529411764706</v>
      </c>
      <c r="K452" s="3">
        <f t="shared" si="46"/>
        <v>50726.470588235294</v>
      </c>
      <c r="L452" s="3">
        <f>IF(AND(L451=J451,E452&lt;=J452),J452,IF(AND(L451=J451,E452&gt;=J452),K452,IF(AND(L451=K451,E452&gt;=K452),K452,IF(AND(L451=K451,E452&lt;=K452),J452,””))))</f>
        <v>50726.470588235294</v>
      </c>
      <c r="M452" t="str">
        <f t="shared" si="47"/>
        <v>BUY</v>
      </c>
    </row>
    <row r="453" spans="1:13" x14ac:dyDescent="0.45">
      <c r="A453" s="2">
        <v>43573</v>
      </c>
      <c r="B453" s="1">
        <v>51400</v>
      </c>
      <c r="C453" s="1">
        <v>51800</v>
      </c>
      <c r="D453" s="1">
        <v>50600</v>
      </c>
      <c r="E453" s="1">
        <v>51100</v>
      </c>
      <c r="F453">
        <f t="shared" si="42"/>
        <v>1200</v>
      </c>
      <c r="G453" s="3">
        <f t="shared" si="48"/>
        <v>750</v>
      </c>
      <c r="H453" s="3">
        <f t="shared" si="43"/>
        <v>52700</v>
      </c>
      <c r="I453" s="3">
        <f t="shared" si="44"/>
        <v>49700</v>
      </c>
      <c r="J453" s="3">
        <f t="shared" si="45"/>
        <v>52700</v>
      </c>
      <c r="K453" s="3">
        <f t="shared" si="46"/>
        <v>50726.470588235294</v>
      </c>
      <c r="L453" s="3">
        <f>IF(AND(L452=J452,E453&lt;=J453),J453,IF(AND(L452=J452,E453&gt;=J453),K453,IF(AND(L452=K452,E453&gt;=K453),K453,IF(AND(L452=K452,E453&lt;=K453),J453,””))))</f>
        <v>50726.470588235294</v>
      </c>
      <c r="M453" t="str">
        <f t="shared" si="47"/>
        <v>BUY</v>
      </c>
    </row>
    <row r="454" spans="1:13" x14ac:dyDescent="0.45">
      <c r="A454" s="2">
        <v>43574</v>
      </c>
      <c r="B454" s="1">
        <v>51400</v>
      </c>
      <c r="C454" s="1">
        <v>51500</v>
      </c>
      <c r="D454" s="1">
        <v>50900</v>
      </c>
      <c r="E454" s="1">
        <v>51000</v>
      </c>
      <c r="F454">
        <f t="shared" ref="F454:F517" si="49">MAX(C454-D454,ABS(C454-E453),ABS(D454-E453))</f>
        <v>600</v>
      </c>
      <c r="G454" s="3">
        <f t="shared" si="48"/>
        <v>752.94117647058829</v>
      </c>
      <c r="H454" s="3">
        <f t="shared" si="43"/>
        <v>52705.882352941175</v>
      </c>
      <c r="I454" s="3">
        <f t="shared" si="44"/>
        <v>49694.117647058825</v>
      </c>
      <c r="J454" s="3">
        <f t="shared" si="45"/>
        <v>52700</v>
      </c>
      <c r="K454" s="3">
        <f t="shared" si="46"/>
        <v>50726.470588235294</v>
      </c>
      <c r="L454" s="3">
        <f>IF(AND(L453=J453,E454&lt;=J454),J454,IF(AND(L453=J453,E454&gt;=J454),K454,IF(AND(L453=K453,E454&gt;=K454),K454,IF(AND(L453=K453,E454&lt;=K454),J454,””))))</f>
        <v>50726.470588235294</v>
      </c>
      <c r="M454" t="str">
        <f t="shared" si="47"/>
        <v>BUY</v>
      </c>
    </row>
    <row r="455" spans="1:13" x14ac:dyDescent="0.45">
      <c r="A455" s="2">
        <v>43577</v>
      </c>
      <c r="B455" s="1">
        <v>50600</v>
      </c>
      <c r="C455" s="1">
        <v>51200</v>
      </c>
      <c r="D455" s="1">
        <v>50500</v>
      </c>
      <c r="E455" s="1">
        <v>50800</v>
      </c>
      <c r="F455">
        <f t="shared" si="49"/>
        <v>700</v>
      </c>
      <c r="G455" s="3">
        <f t="shared" si="48"/>
        <v>776.47058823529414</v>
      </c>
      <c r="H455" s="3">
        <f t="shared" si="43"/>
        <v>52402.941176470587</v>
      </c>
      <c r="I455" s="3">
        <f t="shared" si="44"/>
        <v>49297.058823529413</v>
      </c>
      <c r="J455" s="3">
        <f t="shared" si="45"/>
        <v>52402.941176470587</v>
      </c>
      <c r="K455" s="3">
        <f t="shared" si="46"/>
        <v>50726.470588235294</v>
      </c>
      <c r="L455" s="3">
        <f>IF(AND(L454=J454,E455&lt;=J455),J455,IF(AND(L454=J454,E455&gt;=J455),K455,IF(AND(L454=K454,E455&gt;=K455),K455,IF(AND(L454=K454,E455&lt;=K455),J455,””))))</f>
        <v>50726.470588235294</v>
      </c>
      <c r="M455" t="str">
        <f t="shared" si="47"/>
        <v>BUY</v>
      </c>
    </row>
    <row r="456" spans="1:13" x14ac:dyDescent="0.45">
      <c r="A456" s="2">
        <v>43578</v>
      </c>
      <c r="B456" s="1">
        <v>50600</v>
      </c>
      <c r="C456" s="1">
        <v>50800</v>
      </c>
      <c r="D456" s="1">
        <v>50100</v>
      </c>
      <c r="E456" s="1">
        <v>50600</v>
      </c>
      <c r="F456">
        <f t="shared" si="49"/>
        <v>700</v>
      </c>
      <c r="G456" s="3">
        <f t="shared" si="48"/>
        <v>776.47058823529414</v>
      </c>
      <c r="H456" s="3">
        <f t="shared" si="43"/>
        <v>52002.941176470587</v>
      </c>
      <c r="I456" s="3">
        <f t="shared" si="44"/>
        <v>48897.058823529413</v>
      </c>
      <c r="J456" s="3">
        <f t="shared" si="45"/>
        <v>52002.941176470587</v>
      </c>
      <c r="K456" s="3">
        <f t="shared" si="46"/>
        <v>50726.470588235294</v>
      </c>
      <c r="L456" s="3">
        <f>IF(AND(L455=J455,E456&lt;=J456),J456,IF(AND(L455=J455,E456&gt;=J456),K456,IF(AND(L455=K455,E456&gt;=K456),K456,IF(AND(L455=K455,E456&lt;=K456),J456,””))))</f>
        <v>52002.941176470587</v>
      </c>
      <c r="M456" t="str">
        <f t="shared" si="47"/>
        <v>SELL</v>
      </c>
    </row>
    <row r="457" spans="1:13" x14ac:dyDescent="0.45">
      <c r="A457" s="2">
        <v>43579</v>
      </c>
      <c r="B457" s="1">
        <v>50600</v>
      </c>
      <c r="C457" s="1">
        <v>51000</v>
      </c>
      <c r="D457" s="1">
        <v>49850</v>
      </c>
      <c r="E457" s="1">
        <v>50100</v>
      </c>
      <c r="F457">
        <f t="shared" si="49"/>
        <v>1150</v>
      </c>
      <c r="G457" s="3">
        <f t="shared" si="48"/>
        <v>820.58823529411768</v>
      </c>
      <c r="H457" s="3">
        <f t="shared" si="43"/>
        <v>52066.176470588238</v>
      </c>
      <c r="I457" s="3">
        <f t="shared" si="44"/>
        <v>48783.823529411762</v>
      </c>
      <c r="J457" s="3">
        <f t="shared" si="45"/>
        <v>52002.941176470587</v>
      </c>
      <c r="K457" s="3">
        <f t="shared" si="46"/>
        <v>48783.823529411762</v>
      </c>
      <c r="L457" s="3">
        <f>IF(AND(L456=J456,E457&lt;=J457),J457,IF(AND(L456=J456,E457&gt;=J457),K457,IF(AND(L456=K456,E457&gt;=K457),K457,IF(AND(L456=K456,E457&lt;=K457),J457,””))))</f>
        <v>52002.941176470587</v>
      </c>
      <c r="M457" t="str">
        <f t="shared" si="47"/>
        <v>SELL</v>
      </c>
    </row>
    <row r="458" spans="1:13" x14ac:dyDescent="0.45">
      <c r="A458" s="2">
        <v>43580</v>
      </c>
      <c r="B458" s="1">
        <v>50100</v>
      </c>
      <c r="C458" s="1">
        <v>50100</v>
      </c>
      <c r="D458" s="1">
        <v>49400</v>
      </c>
      <c r="E458" s="1">
        <v>49600</v>
      </c>
      <c r="F458">
        <f t="shared" si="49"/>
        <v>700</v>
      </c>
      <c r="G458" s="3">
        <f t="shared" si="48"/>
        <v>814.70588235294122</v>
      </c>
      <c r="H458" s="3">
        <f t="shared" si="43"/>
        <v>51379.411764705881</v>
      </c>
      <c r="I458" s="3">
        <f t="shared" si="44"/>
        <v>48120.588235294119</v>
      </c>
      <c r="J458" s="3">
        <f t="shared" si="45"/>
        <v>51379.411764705881</v>
      </c>
      <c r="K458" s="3">
        <f t="shared" si="46"/>
        <v>48783.823529411762</v>
      </c>
      <c r="L458" s="3">
        <f>IF(AND(L457=J457,E458&lt;=J458),J458,IF(AND(L457=J457,E458&gt;=J458),K458,IF(AND(L457=K457,E458&gt;=K458),K458,IF(AND(L457=K457,E458&lt;=K458),J458,””))))</f>
        <v>51379.411764705881</v>
      </c>
      <c r="M458" t="str">
        <f t="shared" si="47"/>
        <v>SELL</v>
      </c>
    </row>
    <row r="459" spans="1:13" x14ac:dyDescent="0.45">
      <c r="A459" s="2">
        <v>43581</v>
      </c>
      <c r="B459" s="1">
        <v>49600</v>
      </c>
      <c r="C459" s="1">
        <v>49700</v>
      </c>
      <c r="D459" s="1">
        <v>49150</v>
      </c>
      <c r="E459" s="1">
        <v>49150</v>
      </c>
      <c r="F459">
        <f t="shared" si="49"/>
        <v>550</v>
      </c>
      <c r="G459" s="3">
        <f t="shared" si="48"/>
        <v>788.23529411764707</v>
      </c>
      <c r="H459" s="3">
        <f t="shared" si="43"/>
        <v>51001.470588235294</v>
      </c>
      <c r="I459" s="3">
        <f t="shared" si="44"/>
        <v>47848.529411764706</v>
      </c>
      <c r="J459" s="3">
        <f t="shared" si="45"/>
        <v>51001.470588235294</v>
      </c>
      <c r="K459" s="3">
        <f t="shared" si="46"/>
        <v>48783.823529411762</v>
      </c>
      <c r="L459" s="3">
        <f>IF(AND(L458=J458,E459&lt;=J459),J459,IF(AND(L458=J458,E459&gt;=J459),K459,IF(AND(L458=K458,E459&gt;=K459),K459,IF(AND(L458=K458,E459&lt;=K459),J459,””))))</f>
        <v>51001.470588235294</v>
      </c>
      <c r="M459" t="str">
        <f t="shared" si="47"/>
        <v>SELL</v>
      </c>
    </row>
    <row r="460" spans="1:13" x14ac:dyDescent="0.45">
      <c r="A460" s="2">
        <v>43584</v>
      </c>
      <c r="B460" s="1">
        <v>49150</v>
      </c>
      <c r="C460" s="1">
        <v>49500</v>
      </c>
      <c r="D460" s="1">
        <v>48950</v>
      </c>
      <c r="E460" s="1">
        <v>49500</v>
      </c>
      <c r="F460">
        <f t="shared" si="49"/>
        <v>550</v>
      </c>
      <c r="G460" s="3">
        <f t="shared" si="48"/>
        <v>785.29411764705878</v>
      </c>
      <c r="H460" s="3">
        <f t="shared" si="43"/>
        <v>50795.588235294119</v>
      </c>
      <c r="I460" s="3">
        <f t="shared" si="44"/>
        <v>47654.411764705881</v>
      </c>
      <c r="J460" s="3">
        <f t="shared" si="45"/>
        <v>50795.588235294119</v>
      </c>
      <c r="K460" s="3">
        <f t="shared" si="46"/>
        <v>48783.823529411762</v>
      </c>
      <c r="L460" s="3">
        <f>IF(AND(L459=J459,E460&lt;=J460),J460,IF(AND(L459=J459,E460&gt;=J460),K460,IF(AND(L459=K459,E460&gt;=K460),K460,IF(AND(L459=K459,E460&lt;=K460),J460,””))))</f>
        <v>50795.588235294119</v>
      </c>
      <c r="M460" t="str">
        <f t="shared" si="47"/>
        <v>SELL</v>
      </c>
    </row>
    <row r="461" spans="1:13" x14ac:dyDescent="0.45">
      <c r="A461" s="2">
        <v>43585</v>
      </c>
      <c r="B461" s="1">
        <v>49500</v>
      </c>
      <c r="C461" s="1">
        <v>49700</v>
      </c>
      <c r="D461" s="1">
        <v>49000</v>
      </c>
      <c r="E461" s="1">
        <v>49050</v>
      </c>
      <c r="F461">
        <f t="shared" si="49"/>
        <v>700</v>
      </c>
      <c r="G461" s="3">
        <f t="shared" si="48"/>
        <v>791.17647058823525</v>
      </c>
      <c r="H461" s="3">
        <f t="shared" si="43"/>
        <v>50932.352941176468</v>
      </c>
      <c r="I461" s="3">
        <f t="shared" si="44"/>
        <v>47767.647058823532</v>
      </c>
      <c r="J461" s="3">
        <f t="shared" si="45"/>
        <v>50795.588235294119</v>
      </c>
      <c r="K461" s="3">
        <f t="shared" si="46"/>
        <v>48783.823529411762</v>
      </c>
      <c r="L461" s="3">
        <f>IF(AND(L460=J460,E461&lt;=J461),J461,IF(AND(L460=J460,E461&gt;=J461),K461,IF(AND(L460=K460,E461&gt;=K461),K461,IF(AND(L460=K460,E461&lt;=K461),J461,””))))</f>
        <v>50795.588235294119</v>
      </c>
      <c r="M461" t="str">
        <f t="shared" si="47"/>
        <v>SELL</v>
      </c>
    </row>
    <row r="462" spans="1:13" x14ac:dyDescent="0.45">
      <c r="A462" s="2">
        <v>43587</v>
      </c>
      <c r="B462" s="1">
        <v>49350</v>
      </c>
      <c r="C462" s="1">
        <v>49500</v>
      </c>
      <c r="D462" s="1">
        <v>49000</v>
      </c>
      <c r="E462" s="1">
        <v>49150</v>
      </c>
      <c r="F462">
        <f t="shared" si="49"/>
        <v>500</v>
      </c>
      <c r="G462" s="3">
        <f t="shared" si="48"/>
        <v>785.29411764705878</v>
      </c>
      <c r="H462" s="3">
        <f t="shared" si="43"/>
        <v>50820.588235294119</v>
      </c>
      <c r="I462" s="3">
        <f t="shared" si="44"/>
        <v>47679.411764705881</v>
      </c>
      <c r="J462" s="3">
        <f t="shared" si="45"/>
        <v>50795.588235294119</v>
      </c>
      <c r="K462" s="3">
        <f t="shared" si="46"/>
        <v>48783.823529411762</v>
      </c>
      <c r="L462" s="3">
        <f>IF(AND(L461=J461,E462&lt;=J462),J462,IF(AND(L461=J461,E462&gt;=J462),K462,IF(AND(L461=K461,E462&gt;=K462),K462,IF(AND(L461=K461,E462&lt;=K462),J462,””))))</f>
        <v>50795.588235294119</v>
      </c>
      <c r="M462" t="str">
        <f t="shared" si="47"/>
        <v>SELL</v>
      </c>
    </row>
    <row r="463" spans="1:13" x14ac:dyDescent="0.45">
      <c r="A463" s="2">
        <v>43588</v>
      </c>
      <c r="B463" s="1">
        <v>49100</v>
      </c>
      <c r="C463" s="1">
        <v>49350</v>
      </c>
      <c r="D463" s="1">
        <v>48850</v>
      </c>
      <c r="E463" s="1">
        <v>49100</v>
      </c>
      <c r="F463">
        <f t="shared" si="49"/>
        <v>500</v>
      </c>
      <c r="G463" s="3">
        <f t="shared" si="48"/>
        <v>791.17647058823525</v>
      </c>
      <c r="H463" s="3">
        <f t="shared" ref="H463:H526" si="50">((C463+D463)/2) + (G463*$H$2)</f>
        <v>50682.352941176468</v>
      </c>
      <c r="I463" s="3">
        <f t="shared" ref="I463:I526" si="51">((C463+D463)/2) - (G463*$H$2)</f>
        <v>47517.647058823532</v>
      </c>
      <c r="J463" s="3">
        <f t="shared" ref="J463:J526" si="52">IF(OR(H463&lt;J462,E462&gt;J462),H463,J462)</f>
        <v>50682.352941176468</v>
      </c>
      <c r="K463" s="3">
        <f t="shared" ref="K463:K526" si="53">IF(OR(I463&gt;K462,E462&lt;K462),I463,K462)</f>
        <v>48783.823529411762</v>
      </c>
      <c r="L463" s="3">
        <f>IF(AND(L462=J462,E463&lt;=J463),J463,IF(AND(L462=J462,E463&gt;=J463),K463,IF(AND(L462=K462,E463&gt;=K463),K463,IF(AND(L462=K462,E463&lt;=K463),J463,””))))</f>
        <v>50682.352941176468</v>
      </c>
      <c r="M463" t="str">
        <f t="shared" ref="M463:M526" si="54">IF(E463&lt;L463,"SELL","BUY")</f>
        <v>SELL</v>
      </c>
    </row>
    <row r="464" spans="1:13" x14ac:dyDescent="0.45">
      <c r="A464" s="2">
        <v>43592</v>
      </c>
      <c r="B464" s="1">
        <v>48850</v>
      </c>
      <c r="C464" s="1">
        <v>48950</v>
      </c>
      <c r="D464" s="1">
        <v>48450</v>
      </c>
      <c r="E464" s="1">
        <v>48550</v>
      </c>
      <c r="F464">
        <f t="shared" si="49"/>
        <v>650</v>
      </c>
      <c r="G464" s="3">
        <f t="shared" si="48"/>
        <v>788.23529411764707</v>
      </c>
      <c r="H464" s="3">
        <f t="shared" si="50"/>
        <v>50276.470588235294</v>
      </c>
      <c r="I464" s="3">
        <f t="shared" si="51"/>
        <v>47123.529411764706</v>
      </c>
      <c r="J464" s="3">
        <f t="shared" si="52"/>
        <v>50276.470588235294</v>
      </c>
      <c r="K464" s="3">
        <f t="shared" si="53"/>
        <v>48783.823529411762</v>
      </c>
      <c r="L464" s="3">
        <f>IF(AND(L463=J463,E464&lt;=J464),J464,IF(AND(L463=J463,E464&gt;=J464),K464,IF(AND(L463=K463,E464&gt;=K464),K464,IF(AND(L463=K463,E464&lt;=K464),J464,””))))</f>
        <v>50276.470588235294</v>
      </c>
      <c r="M464" t="str">
        <f t="shared" si="54"/>
        <v>SELL</v>
      </c>
    </row>
    <row r="465" spans="1:13" x14ac:dyDescent="0.45">
      <c r="A465" s="2">
        <v>43593</v>
      </c>
      <c r="B465" s="1">
        <v>48200</v>
      </c>
      <c r="C465" s="1">
        <v>48500</v>
      </c>
      <c r="D465" s="1">
        <v>48200</v>
      </c>
      <c r="E465" s="1">
        <v>48250</v>
      </c>
      <c r="F465">
        <f t="shared" si="49"/>
        <v>350</v>
      </c>
      <c r="G465" s="3">
        <f t="shared" si="48"/>
        <v>761.76470588235293</v>
      </c>
      <c r="H465" s="3">
        <f t="shared" si="50"/>
        <v>49873.529411764706</v>
      </c>
      <c r="I465" s="3">
        <f t="shared" si="51"/>
        <v>46826.470588235294</v>
      </c>
      <c r="J465" s="3">
        <f t="shared" si="52"/>
        <v>49873.529411764706</v>
      </c>
      <c r="K465" s="3">
        <f t="shared" si="53"/>
        <v>46826.470588235294</v>
      </c>
      <c r="L465" s="3">
        <f>IF(AND(L464=J464,E465&lt;=J465),J465,IF(AND(L464=J464,E465&gt;=J465),K465,IF(AND(L464=K464,E465&gt;=K465),K465,IF(AND(L464=K464,E465&lt;=K465),J465,””))))</f>
        <v>49873.529411764706</v>
      </c>
      <c r="M465" t="str">
        <f t="shared" si="54"/>
        <v>SELL</v>
      </c>
    </row>
    <row r="466" spans="1:13" x14ac:dyDescent="0.45">
      <c r="A466" s="2">
        <v>43594</v>
      </c>
      <c r="B466" s="1">
        <v>48200</v>
      </c>
      <c r="C466" s="1">
        <v>48200</v>
      </c>
      <c r="D466" s="1">
        <v>46850</v>
      </c>
      <c r="E466" s="1">
        <v>46850</v>
      </c>
      <c r="F466">
        <f t="shared" si="49"/>
        <v>1400</v>
      </c>
      <c r="G466" s="3">
        <f t="shared" si="48"/>
        <v>808.82352941176475</v>
      </c>
      <c r="H466" s="3">
        <f t="shared" si="50"/>
        <v>49142.647058823532</v>
      </c>
      <c r="I466" s="3">
        <f t="shared" si="51"/>
        <v>45907.352941176468</v>
      </c>
      <c r="J466" s="3">
        <f t="shared" si="52"/>
        <v>49142.647058823532</v>
      </c>
      <c r="K466" s="3">
        <f t="shared" si="53"/>
        <v>46826.470588235294</v>
      </c>
      <c r="L466" s="3">
        <f>IF(AND(L465=J465,E466&lt;=J466),J466,IF(AND(L465=J465,E466&gt;=J466),K466,IF(AND(L465=K465,E466&gt;=K466),K466,IF(AND(L465=K465,E466&lt;=K466),J466,””))))</f>
        <v>49142.647058823532</v>
      </c>
      <c r="M466" t="str">
        <f t="shared" si="54"/>
        <v>SELL</v>
      </c>
    </row>
    <row r="467" spans="1:13" x14ac:dyDescent="0.45">
      <c r="A467" s="2">
        <v>43595</v>
      </c>
      <c r="B467" s="1">
        <v>46900</v>
      </c>
      <c r="C467" s="1">
        <v>47550</v>
      </c>
      <c r="D467" s="1">
        <v>46150</v>
      </c>
      <c r="E467" s="1">
        <v>46350</v>
      </c>
      <c r="F467">
        <f t="shared" si="49"/>
        <v>1400</v>
      </c>
      <c r="G467" s="3">
        <f t="shared" si="48"/>
        <v>826.47058823529414</v>
      </c>
      <c r="H467" s="3">
        <f t="shared" si="50"/>
        <v>48502.941176470587</v>
      </c>
      <c r="I467" s="3">
        <f t="shared" si="51"/>
        <v>45197.058823529413</v>
      </c>
      <c r="J467" s="3">
        <f t="shared" si="52"/>
        <v>48502.941176470587</v>
      </c>
      <c r="K467" s="3">
        <f t="shared" si="53"/>
        <v>46826.470588235294</v>
      </c>
      <c r="L467" s="3">
        <f>IF(AND(L466=J466,E467&lt;=J467),J467,IF(AND(L466=J466,E467&gt;=J467),K467,IF(AND(L466=K466,E467&gt;=K467),K467,IF(AND(L466=K466,E467&lt;=K467),J467,””))))</f>
        <v>48502.941176470587</v>
      </c>
      <c r="M467" t="str">
        <f t="shared" si="54"/>
        <v>SELL</v>
      </c>
    </row>
    <row r="468" spans="1:13" x14ac:dyDescent="0.45">
      <c r="A468" s="2">
        <v>43598</v>
      </c>
      <c r="B468" s="1">
        <v>46450</v>
      </c>
      <c r="C468" s="1">
        <v>46450</v>
      </c>
      <c r="D468" s="1">
        <v>45450</v>
      </c>
      <c r="E468" s="1">
        <v>45450</v>
      </c>
      <c r="F468">
        <f t="shared" si="49"/>
        <v>1000</v>
      </c>
      <c r="G468" s="3">
        <f t="shared" si="48"/>
        <v>808.82352941176475</v>
      </c>
      <c r="H468" s="3">
        <f t="shared" si="50"/>
        <v>47567.647058823532</v>
      </c>
      <c r="I468" s="3">
        <f t="shared" si="51"/>
        <v>44332.352941176468</v>
      </c>
      <c r="J468" s="3">
        <f t="shared" si="52"/>
        <v>47567.647058823532</v>
      </c>
      <c r="K468" s="3">
        <f t="shared" si="53"/>
        <v>44332.352941176468</v>
      </c>
      <c r="L468" s="3">
        <f>IF(AND(L467=J467,E468&lt;=J468),J468,IF(AND(L467=J467,E468&gt;=J468),K468,IF(AND(L467=K467,E468&gt;=K468),K468,IF(AND(L467=K467,E468&lt;=K468),J468,””))))</f>
        <v>47567.647058823532</v>
      </c>
      <c r="M468" t="str">
        <f t="shared" si="54"/>
        <v>SELL</v>
      </c>
    </row>
    <row r="469" spans="1:13" x14ac:dyDescent="0.45">
      <c r="A469" s="2">
        <v>43599</v>
      </c>
      <c r="B469" s="1">
        <v>45050</v>
      </c>
      <c r="C469" s="1">
        <v>47250</v>
      </c>
      <c r="D469" s="1">
        <v>44850</v>
      </c>
      <c r="E469" s="1">
        <v>46250</v>
      </c>
      <c r="F469">
        <f t="shared" si="49"/>
        <v>2400</v>
      </c>
      <c r="G469" s="3">
        <f t="shared" si="48"/>
        <v>885.29411764705878</v>
      </c>
      <c r="H469" s="3">
        <f t="shared" si="50"/>
        <v>47820.588235294119</v>
      </c>
      <c r="I469" s="3">
        <f t="shared" si="51"/>
        <v>44279.411764705881</v>
      </c>
      <c r="J469" s="3">
        <f t="shared" si="52"/>
        <v>47567.647058823532</v>
      </c>
      <c r="K469" s="3">
        <f t="shared" si="53"/>
        <v>44332.352941176468</v>
      </c>
      <c r="L469" s="3">
        <f>IF(AND(L468=J468,E469&lt;=J469),J469,IF(AND(L468=J468,E469&gt;=J469),K469,IF(AND(L468=K468,E469&gt;=K469),K469,IF(AND(L468=K468,E469&lt;=K469),J469,””))))</f>
        <v>47567.647058823532</v>
      </c>
      <c r="M469" t="str">
        <f t="shared" si="54"/>
        <v>SELL</v>
      </c>
    </row>
    <row r="470" spans="1:13" x14ac:dyDescent="0.45">
      <c r="A470" s="2">
        <v>43600</v>
      </c>
      <c r="B470" s="1">
        <v>46800</v>
      </c>
      <c r="C470" s="1">
        <v>46800</v>
      </c>
      <c r="D470" s="1">
        <v>45800</v>
      </c>
      <c r="E470" s="1">
        <v>46300</v>
      </c>
      <c r="F470">
        <f t="shared" si="49"/>
        <v>1000</v>
      </c>
      <c r="G470" s="3">
        <f t="shared" si="48"/>
        <v>873.52941176470586</v>
      </c>
      <c r="H470" s="3">
        <f t="shared" si="50"/>
        <v>48047.058823529413</v>
      </c>
      <c r="I470" s="3">
        <f t="shared" si="51"/>
        <v>44552.941176470587</v>
      </c>
      <c r="J470" s="3">
        <f t="shared" si="52"/>
        <v>47567.647058823532</v>
      </c>
      <c r="K470" s="3">
        <f t="shared" si="53"/>
        <v>44552.941176470587</v>
      </c>
      <c r="L470" s="3">
        <f>IF(AND(L469=J469,E470&lt;=J470),J470,IF(AND(L469=J469,E470&gt;=J470),K470,IF(AND(L469=K469,E470&gt;=K470),K470,IF(AND(L469=K469,E470&lt;=K470),J470,””))))</f>
        <v>47567.647058823532</v>
      </c>
      <c r="M470" t="str">
        <f t="shared" si="54"/>
        <v>SELL</v>
      </c>
    </row>
    <row r="471" spans="1:13" x14ac:dyDescent="0.45">
      <c r="A471" s="2">
        <v>43601</v>
      </c>
      <c r="B471" s="1">
        <v>46300</v>
      </c>
      <c r="C471" s="1">
        <v>46350</v>
      </c>
      <c r="D471" s="1">
        <v>45800</v>
      </c>
      <c r="E471" s="1">
        <v>45850</v>
      </c>
      <c r="F471">
        <f t="shared" si="49"/>
        <v>550</v>
      </c>
      <c r="G471" s="3">
        <f t="shared" si="48"/>
        <v>870.58823529411768</v>
      </c>
      <c r="H471" s="3">
        <f t="shared" si="50"/>
        <v>47816.176470588238</v>
      </c>
      <c r="I471" s="3">
        <f t="shared" si="51"/>
        <v>44333.823529411762</v>
      </c>
      <c r="J471" s="3">
        <f t="shared" si="52"/>
        <v>47567.647058823532</v>
      </c>
      <c r="K471" s="3">
        <f t="shared" si="53"/>
        <v>44552.941176470587</v>
      </c>
      <c r="L471" s="3">
        <f>IF(AND(L470=J470,E471&lt;=J471),J471,IF(AND(L470=J470,E471&gt;=J471),K471,IF(AND(L470=K470,E471&gt;=K471),K471,IF(AND(L470=K470,E471&lt;=K471),J471,””))))</f>
        <v>47567.647058823532</v>
      </c>
      <c r="M471" t="str">
        <f t="shared" si="54"/>
        <v>SELL</v>
      </c>
    </row>
    <row r="472" spans="1:13" x14ac:dyDescent="0.45">
      <c r="A472" s="2">
        <v>43602</v>
      </c>
      <c r="B472" s="1">
        <v>45850</v>
      </c>
      <c r="C472" s="1">
        <v>46050</v>
      </c>
      <c r="D472" s="1">
        <v>45150</v>
      </c>
      <c r="E472" s="1">
        <v>45200</v>
      </c>
      <c r="F472">
        <f t="shared" si="49"/>
        <v>900</v>
      </c>
      <c r="G472" s="3">
        <f t="shared" si="48"/>
        <v>882.35294117647061</v>
      </c>
      <c r="H472" s="3">
        <f t="shared" si="50"/>
        <v>47364.705882352944</v>
      </c>
      <c r="I472" s="3">
        <f t="shared" si="51"/>
        <v>43835.294117647056</v>
      </c>
      <c r="J472" s="3">
        <f t="shared" si="52"/>
        <v>47364.705882352944</v>
      </c>
      <c r="K472" s="3">
        <f t="shared" si="53"/>
        <v>44552.941176470587</v>
      </c>
      <c r="L472" s="3">
        <f>IF(AND(L471=J471,E472&lt;=J472),J472,IF(AND(L471=J471,E472&gt;=J472),K472,IF(AND(L471=K471,E472&gt;=K472),K472,IF(AND(L471=K471,E472&lt;=K472),J472,””))))</f>
        <v>47364.705882352944</v>
      </c>
      <c r="M472" t="str">
        <f t="shared" si="54"/>
        <v>SELL</v>
      </c>
    </row>
    <row r="473" spans="1:13" x14ac:dyDescent="0.45">
      <c r="A473" s="2">
        <v>43605</v>
      </c>
      <c r="B473" s="1">
        <v>45100</v>
      </c>
      <c r="C473" s="1">
        <v>45650</v>
      </c>
      <c r="D473" s="1">
        <v>44650</v>
      </c>
      <c r="E473" s="1">
        <v>44650</v>
      </c>
      <c r="F473">
        <f t="shared" si="49"/>
        <v>1000</v>
      </c>
      <c r="G473" s="3">
        <f t="shared" si="48"/>
        <v>900</v>
      </c>
      <c r="H473" s="3">
        <f t="shared" si="50"/>
        <v>46950</v>
      </c>
      <c r="I473" s="3">
        <f t="shared" si="51"/>
        <v>43350</v>
      </c>
      <c r="J473" s="3">
        <f t="shared" si="52"/>
        <v>46950</v>
      </c>
      <c r="K473" s="3">
        <f t="shared" si="53"/>
        <v>44552.941176470587</v>
      </c>
      <c r="L473" s="3">
        <f>IF(AND(L472=J472,E473&lt;=J473),J473,IF(AND(L472=J472,E473&gt;=J473),K473,IF(AND(L472=K472,E473&gt;=K473),K473,IF(AND(L472=K472,E473&lt;=K473),J473,””))))</f>
        <v>46950</v>
      </c>
      <c r="M473" t="str">
        <f t="shared" si="54"/>
        <v>SELL</v>
      </c>
    </row>
    <row r="474" spans="1:13" x14ac:dyDescent="0.45">
      <c r="A474" s="2">
        <v>43606</v>
      </c>
      <c r="B474" s="1">
        <v>44300</v>
      </c>
      <c r="C474" s="1">
        <v>45000</v>
      </c>
      <c r="D474" s="1">
        <v>44200</v>
      </c>
      <c r="E474" s="1">
        <v>44250</v>
      </c>
      <c r="F474">
        <f t="shared" si="49"/>
        <v>800</v>
      </c>
      <c r="G474" s="3">
        <f t="shared" ref="G474:G537" si="55">AVERAGE(F458:F474)</f>
        <v>879.41176470588232</v>
      </c>
      <c r="H474" s="3">
        <f t="shared" si="50"/>
        <v>46358.823529411762</v>
      </c>
      <c r="I474" s="3">
        <f t="shared" si="51"/>
        <v>42841.176470588238</v>
      </c>
      <c r="J474" s="3">
        <f t="shared" si="52"/>
        <v>46358.823529411762</v>
      </c>
      <c r="K474" s="3">
        <f t="shared" si="53"/>
        <v>44552.941176470587</v>
      </c>
      <c r="L474" s="3">
        <f>IF(AND(L473=J473,E474&lt;=J474),J474,IF(AND(L473=J473,E474&gt;=J474),K474,IF(AND(L473=K473,E474&gt;=K474),K474,IF(AND(L473=K473,E474&lt;=K474),J474,””))))</f>
        <v>46358.823529411762</v>
      </c>
      <c r="M474" t="str">
        <f t="shared" si="54"/>
        <v>SELL</v>
      </c>
    </row>
    <row r="475" spans="1:13" x14ac:dyDescent="0.45">
      <c r="A475" s="2">
        <v>43607</v>
      </c>
      <c r="B475" s="1">
        <v>44350</v>
      </c>
      <c r="C475" s="1">
        <v>44500</v>
      </c>
      <c r="D475" s="1">
        <v>43550</v>
      </c>
      <c r="E475" s="1">
        <v>43600</v>
      </c>
      <c r="F475">
        <f t="shared" si="49"/>
        <v>950</v>
      </c>
      <c r="G475" s="3">
        <f t="shared" si="55"/>
        <v>894.11764705882354</v>
      </c>
      <c r="H475" s="3">
        <f t="shared" si="50"/>
        <v>45813.23529411765</v>
      </c>
      <c r="I475" s="3">
        <f t="shared" si="51"/>
        <v>42236.76470588235</v>
      </c>
      <c r="J475" s="3">
        <f t="shared" si="52"/>
        <v>45813.23529411765</v>
      </c>
      <c r="K475" s="3">
        <f t="shared" si="53"/>
        <v>42236.76470588235</v>
      </c>
      <c r="L475" s="3">
        <f>IF(AND(L474=J474,E475&lt;=J475),J475,IF(AND(L474=J474,E475&gt;=J475),K475,IF(AND(L474=K474,E475&gt;=K475),K475,IF(AND(L474=K474,E475&lt;=K475),J475,””))))</f>
        <v>45813.23529411765</v>
      </c>
      <c r="M475" t="str">
        <f t="shared" si="54"/>
        <v>SELL</v>
      </c>
    </row>
    <row r="476" spans="1:13" x14ac:dyDescent="0.45">
      <c r="A476" s="2">
        <v>43608</v>
      </c>
      <c r="B476" s="1">
        <v>43400</v>
      </c>
      <c r="C476" s="1">
        <v>43750</v>
      </c>
      <c r="D476" s="1">
        <v>42200</v>
      </c>
      <c r="E476" s="1">
        <v>43200</v>
      </c>
      <c r="F476">
        <f t="shared" si="49"/>
        <v>1550</v>
      </c>
      <c r="G476" s="3">
        <f t="shared" si="55"/>
        <v>952.94117647058829</v>
      </c>
      <c r="H476" s="3">
        <f t="shared" si="50"/>
        <v>44880.882352941175</v>
      </c>
      <c r="I476" s="3">
        <f t="shared" si="51"/>
        <v>41069.117647058825</v>
      </c>
      <c r="J476" s="3">
        <f t="shared" si="52"/>
        <v>44880.882352941175</v>
      </c>
      <c r="K476" s="3">
        <f t="shared" si="53"/>
        <v>42236.76470588235</v>
      </c>
      <c r="L476" s="3">
        <f>IF(AND(L475=J475,E476&lt;=J476),J476,IF(AND(L475=J475,E476&gt;=J476),K476,IF(AND(L475=K475,E476&gt;=K476),K476,IF(AND(L475=K475,E476&lt;=K476),J476,””))))</f>
        <v>44880.882352941175</v>
      </c>
      <c r="M476" t="str">
        <f t="shared" si="54"/>
        <v>SELL</v>
      </c>
    </row>
    <row r="477" spans="1:13" x14ac:dyDescent="0.45">
      <c r="A477" s="2">
        <v>43609</v>
      </c>
      <c r="B477" s="1">
        <v>42600</v>
      </c>
      <c r="C477" s="1">
        <v>43350</v>
      </c>
      <c r="D477" s="1">
        <v>42300</v>
      </c>
      <c r="E477" s="1">
        <v>42350</v>
      </c>
      <c r="F477">
        <f t="shared" si="49"/>
        <v>1050</v>
      </c>
      <c r="G477" s="3">
        <f t="shared" si="55"/>
        <v>982.35294117647061</v>
      </c>
      <c r="H477" s="3">
        <f t="shared" si="50"/>
        <v>44789.705882352944</v>
      </c>
      <c r="I477" s="3">
        <f t="shared" si="51"/>
        <v>40860.294117647056</v>
      </c>
      <c r="J477" s="3">
        <f t="shared" si="52"/>
        <v>44789.705882352944</v>
      </c>
      <c r="K477" s="3">
        <f t="shared" si="53"/>
        <v>42236.76470588235</v>
      </c>
      <c r="L477" s="3">
        <f>IF(AND(L476=J476,E477&lt;=J477),J477,IF(AND(L476=J476,E477&gt;=J477),K477,IF(AND(L476=K476,E477&gt;=K477),K477,IF(AND(L476=K476,E477&lt;=K477),J477,””))))</f>
        <v>44789.705882352944</v>
      </c>
      <c r="M477" t="str">
        <f t="shared" si="54"/>
        <v>SELL</v>
      </c>
    </row>
    <row r="478" spans="1:13" x14ac:dyDescent="0.45">
      <c r="A478" s="2">
        <v>43612</v>
      </c>
      <c r="B478" s="1">
        <v>42900</v>
      </c>
      <c r="C478" s="1">
        <v>43250</v>
      </c>
      <c r="D478" s="1">
        <v>42400</v>
      </c>
      <c r="E478" s="1">
        <v>43150</v>
      </c>
      <c r="F478">
        <f t="shared" si="49"/>
        <v>900</v>
      </c>
      <c r="G478" s="3">
        <f t="shared" si="55"/>
        <v>994.11764705882354</v>
      </c>
      <c r="H478" s="3">
        <f t="shared" si="50"/>
        <v>44813.23529411765</v>
      </c>
      <c r="I478" s="3">
        <f t="shared" si="51"/>
        <v>40836.76470588235</v>
      </c>
      <c r="J478" s="3">
        <f t="shared" si="52"/>
        <v>44789.705882352944</v>
      </c>
      <c r="K478" s="3">
        <f t="shared" si="53"/>
        <v>42236.76470588235</v>
      </c>
      <c r="L478" s="3">
        <f>IF(AND(L477=J477,E478&lt;=J478),J478,IF(AND(L477=J477,E478&gt;=J478),K478,IF(AND(L477=K477,E478&gt;=K478),K478,IF(AND(L477=K477,E478&lt;=K478),J478,””))))</f>
        <v>44789.705882352944</v>
      </c>
      <c r="M478" t="str">
        <f t="shared" si="54"/>
        <v>SELL</v>
      </c>
    </row>
    <row r="479" spans="1:13" x14ac:dyDescent="0.45">
      <c r="A479" s="2">
        <v>43613</v>
      </c>
      <c r="B479" s="1">
        <v>43000</v>
      </c>
      <c r="C479" s="1">
        <v>43600</v>
      </c>
      <c r="D479" s="1">
        <v>42500</v>
      </c>
      <c r="E479" s="1">
        <v>42500</v>
      </c>
      <c r="F479">
        <f t="shared" si="49"/>
        <v>1100</v>
      </c>
      <c r="G479" s="3">
        <f t="shared" si="55"/>
        <v>1029.4117647058824</v>
      </c>
      <c r="H479" s="3">
        <f t="shared" si="50"/>
        <v>45108.823529411762</v>
      </c>
      <c r="I479" s="3">
        <f t="shared" si="51"/>
        <v>40991.176470588238</v>
      </c>
      <c r="J479" s="3">
        <f t="shared" si="52"/>
        <v>44789.705882352944</v>
      </c>
      <c r="K479" s="3">
        <f t="shared" si="53"/>
        <v>42236.76470588235</v>
      </c>
      <c r="L479" s="3">
        <f>IF(AND(L478=J478,E479&lt;=J479),J479,IF(AND(L478=J478,E479&gt;=J479),K479,IF(AND(L478=K478,E479&gt;=K479),K479,IF(AND(L478=K478,E479&lt;=K479),J479,””))))</f>
        <v>44789.705882352944</v>
      </c>
      <c r="M479" t="str">
        <f t="shared" si="54"/>
        <v>SELL</v>
      </c>
    </row>
    <row r="480" spans="1:13" x14ac:dyDescent="0.45">
      <c r="A480" s="2">
        <v>43614</v>
      </c>
      <c r="B480" s="1">
        <v>42800</v>
      </c>
      <c r="C480" s="1">
        <v>42850</v>
      </c>
      <c r="D480" s="1">
        <v>42000</v>
      </c>
      <c r="E480" s="1">
        <v>42000</v>
      </c>
      <c r="F480">
        <f t="shared" si="49"/>
        <v>850</v>
      </c>
      <c r="G480" s="3">
        <f t="shared" si="55"/>
        <v>1050</v>
      </c>
      <c r="H480" s="3">
        <f t="shared" si="50"/>
        <v>44525</v>
      </c>
      <c r="I480" s="3">
        <f t="shared" si="51"/>
        <v>40325</v>
      </c>
      <c r="J480" s="3">
        <f t="shared" si="52"/>
        <v>44525</v>
      </c>
      <c r="K480" s="3">
        <f t="shared" si="53"/>
        <v>42236.76470588235</v>
      </c>
      <c r="L480" s="3">
        <f>IF(AND(L479=J479,E480&lt;=J480),J480,IF(AND(L479=J479,E480&gt;=J480),K480,IF(AND(L479=K479,E480&gt;=K480),K480,IF(AND(L479=K479,E480&lt;=K480),J480,””))))</f>
        <v>44525</v>
      </c>
      <c r="M480" t="str">
        <f t="shared" si="54"/>
        <v>SELL</v>
      </c>
    </row>
    <row r="481" spans="1:13" x14ac:dyDescent="0.45">
      <c r="A481" s="2">
        <v>43615</v>
      </c>
      <c r="B481" s="1">
        <v>41900</v>
      </c>
      <c r="C481" s="1">
        <v>42200</v>
      </c>
      <c r="D481" s="1">
        <v>41650</v>
      </c>
      <c r="E481" s="1">
        <v>42050</v>
      </c>
      <c r="F481">
        <f t="shared" si="49"/>
        <v>550</v>
      </c>
      <c r="G481" s="3">
        <f t="shared" si="55"/>
        <v>1044.1176470588234</v>
      </c>
      <c r="H481" s="3">
        <f t="shared" si="50"/>
        <v>44013.23529411765</v>
      </c>
      <c r="I481" s="3">
        <f t="shared" si="51"/>
        <v>39836.76470588235</v>
      </c>
      <c r="J481" s="3">
        <f t="shared" si="52"/>
        <v>44013.23529411765</v>
      </c>
      <c r="K481" s="3">
        <f t="shared" si="53"/>
        <v>39836.76470588235</v>
      </c>
      <c r="L481" s="3">
        <f>IF(AND(L480=J480,E481&lt;=J481),J481,IF(AND(L480=J480,E481&gt;=J481),K481,IF(AND(L480=K480,E481&gt;=K481),K481,IF(AND(L480=K480,E481&lt;=K481),J481,””))))</f>
        <v>44013.23529411765</v>
      </c>
      <c r="M481" t="str">
        <f t="shared" si="54"/>
        <v>SELL</v>
      </c>
    </row>
    <row r="482" spans="1:13" x14ac:dyDescent="0.45">
      <c r="A482" s="2">
        <v>43616</v>
      </c>
      <c r="B482" s="1">
        <v>42050</v>
      </c>
      <c r="C482" s="1">
        <v>42300</v>
      </c>
      <c r="D482" s="1">
        <v>41750</v>
      </c>
      <c r="E482" s="1">
        <v>42200</v>
      </c>
      <c r="F482">
        <f t="shared" si="49"/>
        <v>550</v>
      </c>
      <c r="G482" s="3">
        <f t="shared" si="55"/>
        <v>1055.8823529411766</v>
      </c>
      <c r="H482" s="3">
        <f t="shared" si="50"/>
        <v>44136.76470588235</v>
      </c>
      <c r="I482" s="3">
        <f t="shared" si="51"/>
        <v>39913.23529411765</v>
      </c>
      <c r="J482" s="3">
        <f t="shared" si="52"/>
        <v>44013.23529411765</v>
      </c>
      <c r="K482" s="3">
        <f t="shared" si="53"/>
        <v>39913.23529411765</v>
      </c>
      <c r="L482" s="3">
        <f>IF(AND(L481=J481,E482&lt;=J482),J482,IF(AND(L481=J481,E482&gt;=J482),K482,IF(AND(L481=K481,E482&gt;=K482),K482,IF(AND(L481=K481,E482&lt;=K482),J482,””))))</f>
        <v>44013.23529411765</v>
      </c>
      <c r="M482" t="str">
        <f t="shared" si="54"/>
        <v>SELL</v>
      </c>
    </row>
    <row r="483" spans="1:13" x14ac:dyDescent="0.45">
      <c r="A483" s="2">
        <v>43619</v>
      </c>
      <c r="B483" s="1">
        <v>42000</v>
      </c>
      <c r="C483" s="1">
        <v>43000</v>
      </c>
      <c r="D483" s="1">
        <v>41900</v>
      </c>
      <c r="E483" s="1">
        <v>42800</v>
      </c>
      <c r="F483">
        <f t="shared" si="49"/>
        <v>1100</v>
      </c>
      <c r="G483" s="3">
        <f t="shared" si="55"/>
        <v>1038.2352941176471</v>
      </c>
      <c r="H483" s="3">
        <f t="shared" si="50"/>
        <v>44526.470588235294</v>
      </c>
      <c r="I483" s="3">
        <f t="shared" si="51"/>
        <v>40373.529411764706</v>
      </c>
      <c r="J483" s="3">
        <f t="shared" si="52"/>
        <v>44013.23529411765</v>
      </c>
      <c r="K483" s="3">
        <f t="shared" si="53"/>
        <v>40373.529411764706</v>
      </c>
      <c r="L483" s="3">
        <f>IF(AND(L482=J482,E483&lt;=J483),J483,IF(AND(L482=J482,E483&gt;=J483),K483,IF(AND(L482=K482,E483&gt;=K483),K483,IF(AND(L482=K482,E483&lt;=K483),J483,””))))</f>
        <v>44013.23529411765</v>
      </c>
      <c r="M483" t="str">
        <f t="shared" si="54"/>
        <v>SELL</v>
      </c>
    </row>
    <row r="484" spans="1:13" x14ac:dyDescent="0.45">
      <c r="A484" s="2">
        <v>43620</v>
      </c>
      <c r="B484" s="1">
        <v>43000</v>
      </c>
      <c r="C484" s="1">
        <v>43150</v>
      </c>
      <c r="D484" s="1">
        <v>42600</v>
      </c>
      <c r="E484" s="1">
        <v>42700</v>
      </c>
      <c r="F484">
        <f t="shared" si="49"/>
        <v>550</v>
      </c>
      <c r="G484" s="3">
        <f t="shared" si="55"/>
        <v>988.23529411764707</v>
      </c>
      <c r="H484" s="3">
        <f t="shared" si="50"/>
        <v>44851.470588235294</v>
      </c>
      <c r="I484" s="3">
        <f t="shared" si="51"/>
        <v>40898.529411764706</v>
      </c>
      <c r="J484" s="3">
        <f t="shared" si="52"/>
        <v>44013.23529411765</v>
      </c>
      <c r="K484" s="3">
        <f t="shared" si="53"/>
        <v>40898.529411764706</v>
      </c>
      <c r="L484" s="3">
        <f>IF(AND(L483=J483,E484&lt;=J484),J484,IF(AND(L483=J483,E484&gt;=J484),K484,IF(AND(L483=K483,E484&gt;=K484),K484,IF(AND(L483=K483,E484&lt;=K484),J484,””))))</f>
        <v>44013.23529411765</v>
      </c>
      <c r="M484" t="str">
        <f t="shared" si="54"/>
        <v>SELL</v>
      </c>
    </row>
    <row r="485" spans="1:13" x14ac:dyDescent="0.45">
      <c r="A485" s="2">
        <v>43621</v>
      </c>
      <c r="B485" s="1">
        <v>43000</v>
      </c>
      <c r="C485" s="1">
        <v>43250</v>
      </c>
      <c r="D485" s="1">
        <v>42600</v>
      </c>
      <c r="E485" s="1">
        <v>42650</v>
      </c>
      <c r="F485">
        <f t="shared" si="49"/>
        <v>650</v>
      </c>
      <c r="G485" s="3">
        <f t="shared" si="55"/>
        <v>967.64705882352939</v>
      </c>
      <c r="H485" s="3">
        <f t="shared" si="50"/>
        <v>44860.294117647056</v>
      </c>
      <c r="I485" s="3">
        <f t="shared" si="51"/>
        <v>40989.705882352944</v>
      </c>
      <c r="J485" s="3">
        <f t="shared" si="52"/>
        <v>44013.23529411765</v>
      </c>
      <c r="K485" s="3">
        <f t="shared" si="53"/>
        <v>40989.705882352944</v>
      </c>
      <c r="L485" s="3">
        <f>IF(AND(L484=J484,E485&lt;=J485),J485,IF(AND(L484=J484,E485&gt;=J485),K485,IF(AND(L484=K484,E485&gt;=K485),K485,IF(AND(L484=K484,E485&lt;=K485),J485,””))))</f>
        <v>44013.23529411765</v>
      </c>
      <c r="M485" t="str">
        <f t="shared" si="54"/>
        <v>SELL</v>
      </c>
    </row>
    <row r="486" spans="1:13" x14ac:dyDescent="0.45">
      <c r="A486" s="2">
        <v>43623</v>
      </c>
      <c r="B486" s="1">
        <v>42450</v>
      </c>
      <c r="C486" s="1">
        <v>42900</v>
      </c>
      <c r="D486" s="1">
        <v>42350</v>
      </c>
      <c r="E486" s="1">
        <v>42700</v>
      </c>
      <c r="F486">
        <f t="shared" si="49"/>
        <v>550</v>
      </c>
      <c r="G486" s="3">
        <f t="shared" si="55"/>
        <v>858.82352941176475</v>
      </c>
      <c r="H486" s="3">
        <f t="shared" si="50"/>
        <v>44342.647058823532</v>
      </c>
      <c r="I486" s="3">
        <f t="shared" si="51"/>
        <v>40907.352941176468</v>
      </c>
      <c r="J486" s="3">
        <f t="shared" si="52"/>
        <v>44013.23529411765</v>
      </c>
      <c r="K486" s="3">
        <f t="shared" si="53"/>
        <v>40989.705882352944</v>
      </c>
      <c r="L486" s="3">
        <f>IF(AND(L485=J485,E486&lt;=J486),J486,IF(AND(L485=J485,E486&gt;=J486),K486,IF(AND(L485=K485,E486&gt;=K486),K486,IF(AND(L485=K485,E486&lt;=K486),J486,””))))</f>
        <v>44013.23529411765</v>
      </c>
      <c r="M486" t="str">
        <f t="shared" si="54"/>
        <v>SELL</v>
      </c>
    </row>
    <row r="487" spans="1:13" x14ac:dyDescent="0.45">
      <c r="A487" s="2">
        <v>43626</v>
      </c>
      <c r="B487" s="1">
        <v>42700</v>
      </c>
      <c r="C487" s="1">
        <v>43250</v>
      </c>
      <c r="D487" s="1">
        <v>42600</v>
      </c>
      <c r="E487" s="1">
        <v>43150</v>
      </c>
      <c r="F487">
        <f t="shared" si="49"/>
        <v>650</v>
      </c>
      <c r="G487" s="3">
        <f t="shared" si="55"/>
        <v>838.23529411764707</v>
      </c>
      <c r="H487" s="3">
        <f t="shared" si="50"/>
        <v>44601.470588235294</v>
      </c>
      <c r="I487" s="3">
        <f t="shared" si="51"/>
        <v>41248.529411764706</v>
      </c>
      <c r="J487" s="3">
        <f t="shared" si="52"/>
        <v>44013.23529411765</v>
      </c>
      <c r="K487" s="3">
        <f t="shared" si="53"/>
        <v>41248.529411764706</v>
      </c>
      <c r="L487" s="3">
        <f>IF(AND(L486=J486,E487&lt;=J487),J487,IF(AND(L486=J486,E487&gt;=J487),K487,IF(AND(L486=K486,E487&gt;=K487),K487,IF(AND(L486=K486,E487&lt;=K487),J487,””))))</f>
        <v>44013.23529411765</v>
      </c>
      <c r="M487" t="str">
        <f t="shared" si="54"/>
        <v>SELL</v>
      </c>
    </row>
    <row r="488" spans="1:13" x14ac:dyDescent="0.45">
      <c r="A488" s="2">
        <v>43627</v>
      </c>
      <c r="B488" s="1">
        <v>43400</v>
      </c>
      <c r="C488" s="1">
        <v>43650</v>
      </c>
      <c r="D488" s="1">
        <v>43200</v>
      </c>
      <c r="E488" s="1">
        <v>43400</v>
      </c>
      <c r="F488">
        <f t="shared" si="49"/>
        <v>500</v>
      </c>
      <c r="G488" s="3">
        <f t="shared" si="55"/>
        <v>835.29411764705878</v>
      </c>
      <c r="H488" s="3">
        <f t="shared" si="50"/>
        <v>45095.588235294119</v>
      </c>
      <c r="I488" s="3">
        <f t="shared" si="51"/>
        <v>41754.411764705881</v>
      </c>
      <c r="J488" s="3">
        <f t="shared" si="52"/>
        <v>44013.23529411765</v>
      </c>
      <c r="K488" s="3">
        <f t="shared" si="53"/>
        <v>41754.411764705881</v>
      </c>
      <c r="L488" s="3">
        <f>IF(AND(L487=J487,E488&lt;=J488),J488,IF(AND(L487=J487,E488&gt;=J488),K488,IF(AND(L487=K487,E488&gt;=K488),K488,IF(AND(L487=K487,E488&lt;=K488),J488,””))))</f>
        <v>44013.23529411765</v>
      </c>
      <c r="M488" t="str">
        <f t="shared" si="54"/>
        <v>SELL</v>
      </c>
    </row>
    <row r="489" spans="1:13" x14ac:dyDescent="0.45">
      <c r="A489" s="2">
        <v>43628</v>
      </c>
      <c r="B489" s="1">
        <v>43400</v>
      </c>
      <c r="C489" s="1">
        <v>43850</v>
      </c>
      <c r="D489" s="1">
        <v>43400</v>
      </c>
      <c r="E489" s="1">
        <v>43700</v>
      </c>
      <c r="F489">
        <f t="shared" si="49"/>
        <v>450</v>
      </c>
      <c r="G489" s="3">
        <f t="shared" si="55"/>
        <v>808.82352941176475</v>
      </c>
      <c r="H489" s="3">
        <f t="shared" si="50"/>
        <v>45242.647058823532</v>
      </c>
      <c r="I489" s="3">
        <f t="shared" si="51"/>
        <v>42007.352941176468</v>
      </c>
      <c r="J489" s="3">
        <f t="shared" si="52"/>
        <v>44013.23529411765</v>
      </c>
      <c r="K489" s="3">
        <f t="shared" si="53"/>
        <v>42007.352941176468</v>
      </c>
      <c r="L489" s="3">
        <f>IF(AND(L488=J488,E489&lt;=J489),J489,IF(AND(L488=J488,E489&gt;=J489),K489,IF(AND(L488=K488,E489&gt;=K489),K489,IF(AND(L488=K488,E489&lt;=K489),J489,””))))</f>
        <v>44013.23529411765</v>
      </c>
      <c r="M489" t="str">
        <f t="shared" si="54"/>
        <v>SELL</v>
      </c>
    </row>
    <row r="490" spans="1:13" x14ac:dyDescent="0.45">
      <c r="A490" s="2">
        <v>43629</v>
      </c>
      <c r="B490" s="1">
        <v>43700</v>
      </c>
      <c r="C490" s="1">
        <v>43950</v>
      </c>
      <c r="D490" s="1">
        <v>43300</v>
      </c>
      <c r="E490" s="1">
        <v>43800</v>
      </c>
      <c r="F490">
        <f t="shared" si="49"/>
        <v>650</v>
      </c>
      <c r="G490" s="3">
        <f t="shared" si="55"/>
        <v>788.23529411764707</v>
      </c>
      <c r="H490" s="3">
        <f t="shared" si="50"/>
        <v>45201.470588235294</v>
      </c>
      <c r="I490" s="3">
        <f t="shared" si="51"/>
        <v>42048.529411764706</v>
      </c>
      <c r="J490" s="3">
        <f t="shared" si="52"/>
        <v>44013.23529411765</v>
      </c>
      <c r="K490" s="3">
        <f t="shared" si="53"/>
        <v>42048.529411764706</v>
      </c>
      <c r="L490" s="3">
        <f>IF(AND(L489=J489,E490&lt;=J490),J490,IF(AND(L489=J489,E490&gt;=J490),K490,IF(AND(L489=K489,E490&gt;=K490),K490,IF(AND(L489=K489,E490&lt;=K490),J490,””))))</f>
        <v>44013.23529411765</v>
      </c>
      <c r="M490" t="str">
        <f t="shared" si="54"/>
        <v>SELL</v>
      </c>
    </row>
    <row r="491" spans="1:13" x14ac:dyDescent="0.45">
      <c r="A491" s="2">
        <v>43630</v>
      </c>
      <c r="B491" s="1">
        <v>43850</v>
      </c>
      <c r="C491" s="1">
        <v>43850</v>
      </c>
      <c r="D491" s="1">
        <v>43150</v>
      </c>
      <c r="E491" s="1">
        <v>43350</v>
      </c>
      <c r="F491">
        <f t="shared" si="49"/>
        <v>700</v>
      </c>
      <c r="G491" s="3">
        <f t="shared" si="55"/>
        <v>782.35294117647061</v>
      </c>
      <c r="H491" s="3">
        <f t="shared" si="50"/>
        <v>45064.705882352944</v>
      </c>
      <c r="I491" s="3">
        <f t="shared" si="51"/>
        <v>41935.294117647056</v>
      </c>
      <c r="J491" s="3">
        <f t="shared" si="52"/>
        <v>44013.23529411765</v>
      </c>
      <c r="K491" s="3">
        <f t="shared" si="53"/>
        <v>42048.529411764706</v>
      </c>
      <c r="L491" s="3">
        <f>IF(AND(L490=J490,E491&lt;=J491),J491,IF(AND(L490=J490,E491&gt;=J491),K491,IF(AND(L490=K490,E491&gt;=K491),K491,IF(AND(L490=K490,E491&lt;=K491),J491,””))))</f>
        <v>44013.23529411765</v>
      </c>
      <c r="M491" t="str">
        <f t="shared" si="54"/>
        <v>SELL</v>
      </c>
    </row>
    <row r="492" spans="1:13" x14ac:dyDescent="0.45">
      <c r="A492" s="2">
        <v>43633</v>
      </c>
      <c r="B492" s="1">
        <v>43750</v>
      </c>
      <c r="C492" s="1">
        <v>44000</v>
      </c>
      <c r="D492" s="1">
        <v>42950</v>
      </c>
      <c r="E492" s="1">
        <v>43100</v>
      </c>
      <c r="F492">
        <f t="shared" si="49"/>
        <v>1050</v>
      </c>
      <c r="G492" s="3">
        <f t="shared" si="55"/>
        <v>788.23529411764707</v>
      </c>
      <c r="H492" s="3">
        <f t="shared" si="50"/>
        <v>45051.470588235294</v>
      </c>
      <c r="I492" s="3">
        <f t="shared" si="51"/>
        <v>41898.529411764706</v>
      </c>
      <c r="J492" s="3">
        <f t="shared" si="52"/>
        <v>44013.23529411765</v>
      </c>
      <c r="K492" s="3">
        <f t="shared" si="53"/>
        <v>42048.529411764706</v>
      </c>
      <c r="L492" s="3">
        <f>IF(AND(L491=J491,E492&lt;=J492),J492,IF(AND(L491=J491,E492&gt;=J492),K492,IF(AND(L491=K491,E492&gt;=K492),K492,IF(AND(L491=K491,E492&lt;=K492),J492,””))))</f>
        <v>44013.23529411765</v>
      </c>
      <c r="M492" t="str">
        <f t="shared" si="54"/>
        <v>SELL</v>
      </c>
    </row>
    <row r="493" spans="1:13" x14ac:dyDescent="0.45">
      <c r="A493" s="2">
        <v>43634</v>
      </c>
      <c r="B493" s="1">
        <v>43150</v>
      </c>
      <c r="C493" s="1">
        <v>43600</v>
      </c>
      <c r="D493" s="1">
        <v>43100</v>
      </c>
      <c r="E493" s="1">
        <v>43250</v>
      </c>
      <c r="F493">
        <f t="shared" si="49"/>
        <v>500</v>
      </c>
      <c r="G493" s="3">
        <f t="shared" si="55"/>
        <v>726.47058823529414</v>
      </c>
      <c r="H493" s="3">
        <f t="shared" si="50"/>
        <v>44802.941176470587</v>
      </c>
      <c r="I493" s="3">
        <f t="shared" si="51"/>
        <v>41897.058823529413</v>
      </c>
      <c r="J493" s="3">
        <f t="shared" si="52"/>
        <v>44013.23529411765</v>
      </c>
      <c r="K493" s="3">
        <f t="shared" si="53"/>
        <v>42048.529411764706</v>
      </c>
      <c r="L493" s="3">
        <f>IF(AND(L492=J492,E493&lt;=J493),J493,IF(AND(L492=J492,E493&gt;=J493),K493,IF(AND(L492=K492,E493&gt;=K493),K493,IF(AND(L492=K492,E493&lt;=K493),J493,””))))</f>
        <v>44013.23529411765</v>
      </c>
      <c r="M493" t="str">
        <f t="shared" si="54"/>
        <v>SELL</v>
      </c>
    </row>
    <row r="494" spans="1:13" x14ac:dyDescent="0.45">
      <c r="A494" s="2">
        <v>43635</v>
      </c>
      <c r="B494" s="1">
        <v>43550</v>
      </c>
      <c r="C494" s="1">
        <v>44000</v>
      </c>
      <c r="D494" s="1">
        <v>43500</v>
      </c>
      <c r="E494" s="1">
        <v>43750</v>
      </c>
      <c r="F494">
        <f t="shared" si="49"/>
        <v>750</v>
      </c>
      <c r="G494" s="3">
        <f t="shared" si="55"/>
        <v>708.82352941176475</v>
      </c>
      <c r="H494" s="3">
        <f t="shared" si="50"/>
        <v>45167.647058823532</v>
      </c>
      <c r="I494" s="3">
        <f t="shared" si="51"/>
        <v>42332.352941176468</v>
      </c>
      <c r="J494" s="3">
        <f t="shared" si="52"/>
        <v>44013.23529411765</v>
      </c>
      <c r="K494" s="3">
        <f t="shared" si="53"/>
        <v>42332.352941176468</v>
      </c>
      <c r="L494" s="3">
        <f>IF(AND(L493=J493,E494&lt;=J494),J494,IF(AND(L493=J493,E494&gt;=J494),K494,IF(AND(L493=K493,E494&gt;=K494),K494,IF(AND(L493=K493,E494&lt;=K494),J494,””))))</f>
        <v>44013.23529411765</v>
      </c>
      <c r="M494" t="str">
        <f t="shared" si="54"/>
        <v>SELL</v>
      </c>
    </row>
    <row r="495" spans="1:13" x14ac:dyDescent="0.45">
      <c r="A495" s="2">
        <v>43636</v>
      </c>
      <c r="B495" s="1">
        <v>43950</v>
      </c>
      <c r="C495" s="1">
        <v>44500</v>
      </c>
      <c r="D495" s="1">
        <v>43900</v>
      </c>
      <c r="E495" s="1">
        <v>44300</v>
      </c>
      <c r="F495">
        <f t="shared" si="49"/>
        <v>750</v>
      </c>
      <c r="G495" s="3">
        <f t="shared" si="55"/>
        <v>700</v>
      </c>
      <c r="H495" s="3">
        <f t="shared" si="50"/>
        <v>45600</v>
      </c>
      <c r="I495" s="3">
        <f t="shared" si="51"/>
        <v>42800</v>
      </c>
      <c r="J495" s="3">
        <f t="shared" si="52"/>
        <v>44013.23529411765</v>
      </c>
      <c r="K495" s="3">
        <f t="shared" si="53"/>
        <v>42800</v>
      </c>
      <c r="L495" s="3">
        <f>IF(AND(L494=J494,E495&lt;=J495),J495,IF(AND(L494=J494,E495&gt;=J495),K495,IF(AND(L494=K494,E495&gt;=K495),K495,IF(AND(L494=K494,E495&lt;=K495),J495,””))))</f>
        <v>42800</v>
      </c>
      <c r="M495" t="str">
        <f t="shared" si="54"/>
        <v>BUY</v>
      </c>
    </row>
    <row r="496" spans="1:13" x14ac:dyDescent="0.45">
      <c r="A496" s="2">
        <v>43637</v>
      </c>
      <c r="B496" s="1">
        <v>44150</v>
      </c>
      <c r="C496" s="1">
        <v>44800</v>
      </c>
      <c r="D496" s="1">
        <v>44000</v>
      </c>
      <c r="E496" s="1">
        <v>44000</v>
      </c>
      <c r="F496">
        <f t="shared" si="49"/>
        <v>800</v>
      </c>
      <c r="G496" s="3">
        <f t="shared" si="55"/>
        <v>682.35294117647061</v>
      </c>
      <c r="H496" s="3">
        <f t="shared" si="50"/>
        <v>45764.705882352944</v>
      </c>
      <c r="I496" s="3">
        <f t="shared" si="51"/>
        <v>43035.294117647056</v>
      </c>
      <c r="J496" s="3">
        <f t="shared" si="52"/>
        <v>45764.705882352944</v>
      </c>
      <c r="K496" s="3">
        <f t="shared" si="53"/>
        <v>43035.294117647056</v>
      </c>
      <c r="L496" s="3">
        <f>IF(AND(L495=J495,E496&lt;=J496),J496,IF(AND(L495=J495,E496&gt;=J496),K496,IF(AND(L495=K495,E496&gt;=K496),K496,IF(AND(L495=K495,E496&lt;=K496),J496,””))))</f>
        <v>43035.294117647056</v>
      </c>
      <c r="M496" t="str">
        <f t="shared" si="54"/>
        <v>BUY</v>
      </c>
    </row>
    <row r="497" spans="1:13" x14ac:dyDescent="0.45">
      <c r="A497" s="2">
        <v>43640</v>
      </c>
      <c r="B497" s="1">
        <v>44050</v>
      </c>
      <c r="C497" s="1">
        <v>45100</v>
      </c>
      <c r="D497" s="1">
        <v>44050</v>
      </c>
      <c r="E497" s="1">
        <v>44700</v>
      </c>
      <c r="F497">
        <f t="shared" si="49"/>
        <v>1100</v>
      </c>
      <c r="G497" s="3">
        <f t="shared" si="55"/>
        <v>697.05882352941171</v>
      </c>
      <c r="H497" s="3">
        <f t="shared" si="50"/>
        <v>45969.117647058825</v>
      </c>
      <c r="I497" s="3">
        <f t="shared" si="51"/>
        <v>43180.882352941175</v>
      </c>
      <c r="J497" s="3">
        <f t="shared" si="52"/>
        <v>45764.705882352944</v>
      </c>
      <c r="K497" s="3">
        <f t="shared" si="53"/>
        <v>43180.882352941175</v>
      </c>
      <c r="L497" s="3">
        <f>IF(AND(L496=J496,E497&lt;=J497),J497,IF(AND(L496=J496,E497&gt;=J497),K497,IF(AND(L496=K496,E497&gt;=K497),K497,IF(AND(L496=K496,E497&lt;=K497),J497,””))))</f>
        <v>43180.882352941175</v>
      </c>
      <c r="M497" t="str">
        <f t="shared" si="54"/>
        <v>BUY</v>
      </c>
    </row>
    <row r="498" spans="1:13" x14ac:dyDescent="0.45">
      <c r="A498" s="2">
        <v>43641</v>
      </c>
      <c r="B498" s="1">
        <v>44650</v>
      </c>
      <c r="C498" s="1">
        <v>45050</v>
      </c>
      <c r="D498" s="1">
        <v>44500</v>
      </c>
      <c r="E498" s="1">
        <v>44850</v>
      </c>
      <c r="F498">
        <f t="shared" si="49"/>
        <v>550</v>
      </c>
      <c r="G498" s="3">
        <f t="shared" si="55"/>
        <v>697.05882352941171</v>
      </c>
      <c r="H498" s="3">
        <f t="shared" si="50"/>
        <v>46169.117647058825</v>
      </c>
      <c r="I498" s="3">
        <f t="shared" si="51"/>
        <v>43380.882352941175</v>
      </c>
      <c r="J498" s="3">
        <f t="shared" si="52"/>
        <v>45764.705882352944</v>
      </c>
      <c r="K498" s="3">
        <f t="shared" si="53"/>
        <v>43380.882352941175</v>
      </c>
      <c r="L498" s="3">
        <f>IF(AND(L497=J497,E498&lt;=J498),J498,IF(AND(L497=J497,E498&gt;=J498),K498,IF(AND(L497=K497,E498&gt;=K498),K498,IF(AND(L497=K497,E498&lt;=K498),J498,””))))</f>
        <v>43380.882352941175</v>
      </c>
      <c r="M498" t="str">
        <f t="shared" si="54"/>
        <v>BUY</v>
      </c>
    </row>
    <row r="499" spans="1:13" x14ac:dyDescent="0.45">
      <c r="A499" s="2">
        <v>43642</v>
      </c>
      <c r="B499" s="1">
        <v>44600</v>
      </c>
      <c r="C499" s="1">
        <v>44750</v>
      </c>
      <c r="D499" s="1">
        <v>44350</v>
      </c>
      <c r="E499" s="1">
        <v>44400</v>
      </c>
      <c r="F499">
        <f t="shared" si="49"/>
        <v>500</v>
      </c>
      <c r="G499" s="3">
        <f t="shared" si="55"/>
        <v>694.11764705882354</v>
      </c>
      <c r="H499" s="3">
        <f t="shared" si="50"/>
        <v>45938.23529411765</v>
      </c>
      <c r="I499" s="3">
        <f t="shared" si="51"/>
        <v>43161.76470588235</v>
      </c>
      <c r="J499" s="3">
        <f t="shared" si="52"/>
        <v>45764.705882352944</v>
      </c>
      <c r="K499" s="3">
        <f t="shared" si="53"/>
        <v>43380.882352941175</v>
      </c>
      <c r="L499" s="3">
        <f>IF(AND(L498=J498,E499&lt;=J499),J499,IF(AND(L498=J498,E499&gt;=J499),K499,IF(AND(L498=K498,E499&gt;=K499),K499,IF(AND(L498=K498,E499&lt;=K499),J499,””))))</f>
        <v>43380.882352941175</v>
      </c>
      <c r="M499" t="str">
        <f t="shared" si="54"/>
        <v>BUY</v>
      </c>
    </row>
    <row r="500" spans="1:13" x14ac:dyDescent="0.45">
      <c r="A500" s="2">
        <v>43643</v>
      </c>
      <c r="B500" s="1">
        <v>44250</v>
      </c>
      <c r="C500" s="1">
        <v>44750</v>
      </c>
      <c r="D500" s="1">
        <v>43250</v>
      </c>
      <c r="E500" s="1">
        <v>44350</v>
      </c>
      <c r="F500">
        <f t="shared" si="49"/>
        <v>1500</v>
      </c>
      <c r="G500" s="3">
        <f t="shared" si="55"/>
        <v>717.64705882352939</v>
      </c>
      <c r="H500" s="3">
        <f t="shared" si="50"/>
        <v>45435.294117647056</v>
      </c>
      <c r="I500" s="3">
        <f t="shared" si="51"/>
        <v>42564.705882352944</v>
      </c>
      <c r="J500" s="3">
        <f t="shared" si="52"/>
        <v>45435.294117647056</v>
      </c>
      <c r="K500" s="3">
        <f t="shared" si="53"/>
        <v>43380.882352941175</v>
      </c>
      <c r="L500" s="3">
        <f>IF(AND(L499=J499,E500&lt;=J500),J500,IF(AND(L499=J499,E500&gt;=J500),K500,IF(AND(L499=K499,E500&gt;=K500),K500,IF(AND(L499=K499,E500&lt;=K500),J500,””))))</f>
        <v>43380.882352941175</v>
      </c>
      <c r="M500" t="str">
        <f t="shared" si="54"/>
        <v>BUY</v>
      </c>
    </row>
    <row r="501" spans="1:13" x14ac:dyDescent="0.45">
      <c r="A501" s="2">
        <v>43644</v>
      </c>
      <c r="B501" s="1">
        <v>44200</v>
      </c>
      <c r="C501" s="1">
        <v>44650</v>
      </c>
      <c r="D501" s="1">
        <v>43800</v>
      </c>
      <c r="E501" s="1">
        <v>44000</v>
      </c>
      <c r="F501">
        <f t="shared" si="49"/>
        <v>850</v>
      </c>
      <c r="G501" s="3">
        <f t="shared" si="55"/>
        <v>735.29411764705878</v>
      </c>
      <c r="H501" s="3">
        <f t="shared" si="50"/>
        <v>45695.588235294119</v>
      </c>
      <c r="I501" s="3">
        <f t="shared" si="51"/>
        <v>42754.411764705881</v>
      </c>
      <c r="J501" s="3">
        <f t="shared" si="52"/>
        <v>45435.294117647056</v>
      </c>
      <c r="K501" s="3">
        <f t="shared" si="53"/>
        <v>43380.882352941175</v>
      </c>
      <c r="L501" s="3">
        <f>IF(AND(L500=J500,E501&lt;=J501),J501,IF(AND(L500=J500,E501&gt;=J501),K501,IF(AND(L500=K500,E501&gt;=K501),K501,IF(AND(L500=K500,E501&lt;=K501),J501,””))))</f>
        <v>43380.882352941175</v>
      </c>
      <c r="M501" t="str">
        <f t="shared" si="54"/>
        <v>BUY</v>
      </c>
    </row>
    <row r="502" spans="1:13" x14ac:dyDescent="0.45">
      <c r="A502" s="2">
        <v>43647</v>
      </c>
      <c r="B502" s="1">
        <v>44700</v>
      </c>
      <c r="C502" s="1">
        <v>44750</v>
      </c>
      <c r="D502" s="1">
        <v>43900</v>
      </c>
      <c r="E502" s="1">
        <v>44150</v>
      </c>
      <c r="F502">
        <f t="shared" si="49"/>
        <v>850</v>
      </c>
      <c r="G502" s="3">
        <f t="shared" si="55"/>
        <v>747.05882352941171</v>
      </c>
      <c r="H502" s="3">
        <f t="shared" si="50"/>
        <v>45819.117647058825</v>
      </c>
      <c r="I502" s="3">
        <f t="shared" si="51"/>
        <v>42830.882352941175</v>
      </c>
      <c r="J502" s="3">
        <f t="shared" si="52"/>
        <v>45435.294117647056</v>
      </c>
      <c r="K502" s="3">
        <f t="shared" si="53"/>
        <v>43380.882352941175</v>
      </c>
      <c r="L502" s="3">
        <f>IF(AND(L501=J501,E502&lt;=J502),J502,IF(AND(L501=J501,E502&gt;=J502),K502,IF(AND(L501=K501,E502&gt;=K502),K502,IF(AND(L501=K501,E502&lt;=K502),J502,””))))</f>
        <v>43380.882352941175</v>
      </c>
      <c r="M502" t="str">
        <f t="shared" si="54"/>
        <v>BUY</v>
      </c>
    </row>
    <row r="503" spans="1:13" x14ac:dyDescent="0.45">
      <c r="A503" s="2">
        <v>43648</v>
      </c>
      <c r="B503" s="1">
        <v>44150</v>
      </c>
      <c r="C503" s="1">
        <v>44400</v>
      </c>
      <c r="D503" s="1">
        <v>43800</v>
      </c>
      <c r="E503" s="1">
        <v>44300</v>
      </c>
      <c r="F503">
        <f t="shared" si="49"/>
        <v>600</v>
      </c>
      <c r="G503" s="3">
        <f t="shared" si="55"/>
        <v>750</v>
      </c>
      <c r="H503" s="3">
        <f t="shared" si="50"/>
        <v>45600</v>
      </c>
      <c r="I503" s="3">
        <f t="shared" si="51"/>
        <v>42600</v>
      </c>
      <c r="J503" s="3">
        <f t="shared" si="52"/>
        <v>45435.294117647056</v>
      </c>
      <c r="K503" s="3">
        <f t="shared" si="53"/>
        <v>43380.882352941175</v>
      </c>
      <c r="L503" s="3">
        <f>IF(AND(L502=J502,E503&lt;=J503),J503,IF(AND(L502=J502,E503&gt;=J503),K503,IF(AND(L502=K502,E503&gt;=K503),K503,IF(AND(L502=K502,E503&lt;=K503),J503,””))))</f>
        <v>43380.882352941175</v>
      </c>
      <c r="M503" t="str">
        <f t="shared" si="54"/>
        <v>BUY</v>
      </c>
    </row>
    <row r="504" spans="1:13" x14ac:dyDescent="0.45">
      <c r="A504" s="2">
        <v>43649</v>
      </c>
      <c r="B504" s="1">
        <v>44500</v>
      </c>
      <c r="C504" s="1">
        <v>44750</v>
      </c>
      <c r="D504" s="1">
        <v>44000</v>
      </c>
      <c r="E504" s="1">
        <v>44050</v>
      </c>
      <c r="F504">
        <f t="shared" si="49"/>
        <v>750</v>
      </c>
      <c r="G504" s="3">
        <f t="shared" si="55"/>
        <v>755.88235294117646</v>
      </c>
      <c r="H504" s="3">
        <f t="shared" si="50"/>
        <v>45886.76470588235</v>
      </c>
      <c r="I504" s="3">
        <f t="shared" si="51"/>
        <v>42863.23529411765</v>
      </c>
      <c r="J504" s="3">
        <f t="shared" si="52"/>
        <v>45435.294117647056</v>
      </c>
      <c r="K504" s="3">
        <f t="shared" si="53"/>
        <v>43380.882352941175</v>
      </c>
      <c r="L504" s="3">
        <f>IF(AND(L503=J503,E504&lt;=J504),J504,IF(AND(L503=J503,E504&gt;=J504),K504,IF(AND(L503=K503,E504&gt;=K504),K504,IF(AND(L503=K503,E504&lt;=K504),J504,””))))</f>
        <v>43380.882352941175</v>
      </c>
      <c r="M504" t="str">
        <f t="shared" si="54"/>
        <v>BUY</v>
      </c>
    </row>
    <row r="505" spans="1:13" x14ac:dyDescent="0.45">
      <c r="A505" s="2">
        <v>43650</v>
      </c>
      <c r="B505" s="1">
        <v>44350</v>
      </c>
      <c r="C505" s="1">
        <v>44350</v>
      </c>
      <c r="D505" s="1">
        <v>43700</v>
      </c>
      <c r="E505" s="1">
        <v>44000</v>
      </c>
      <c r="F505">
        <f t="shared" si="49"/>
        <v>650</v>
      </c>
      <c r="G505" s="3">
        <f t="shared" si="55"/>
        <v>764.70588235294122</v>
      </c>
      <c r="H505" s="3">
        <f t="shared" si="50"/>
        <v>45554.411764705881</v>
      </c>
      <c r="I505" s="3">
        <f t="shared" si="51"/>
        <v>42495.588235294119</v>
      </c>
      <c r="J505" s="3">
        <f t="shared" si="52"/>
        <v>45435.294117647056</v>
      </c>
      <c r="K505" s="3">
        <f t="shared" si="53"/>
        <v>43380.882352941175</v>
      </c>
      <c r="L505" s="3">
        <f>IF(AND(L504=J504,E505&lt;=J505),J505,IF(AND(L504=J504,E505&gt;=J505),K505,IF(AND(L504=K504,E505&gt;=K505),K505,IF(AND(L504=K504,E505&lt;=K505),J505,””))))</f>
        <v>43380.882352941175</v>
      </c>
      <c r="M505" t="str">
        <f t="shared" si="54"/>
        <v>BUY</v>
      </c>
    </row>
    <row r="506" spans="1:13" x14ac:dyDescent="0.45">
      <c r="A506" s="2">
        <v>43651</v>
      </c>
      <c r="B506" s="1">
        <v>43700</v>
      </c>
      <c r="C506" s="1">
        <v>44400</v>
      </c>
      <c r="D506" s="1">
        <v>43700</v>
      </c>
      <c r="E506" s="1">
        <v>44350</v>
      </c>
      <c r="F506">
        <f t="shared" si="49"/>
        <v>700</v>
      </c>
      <c r="G506" s="3">
        <f t="shared" si="55"/>
        <v>779.41176470588232</v>
      </c>
      <c r="H506" s="3">
        <f t="shared" si="50"/>
        <v>45608.823529411762</v>
      </c>
      <c r="I506" s="3">
        <f t="shared" si="51"/>
        <v>42491.176470588238</v>
      </c>
      <c r="J506" s="3">
        <f t="shared" si="52"/>
        <v>45435.294117647056</v>
      </c>
      <c r="K506" s="3">
        <f t="shared" si="53"/>
        <v>43380.882352941175</v>
      </c>
      <c r="L506" s="3">
        <f>IF(AND(L505=J505,E506&lt;=J506),J506,IF(AND(L505=J505,E506&gt;=J506),K506,IF(AND(L505=K505,E506&gt;=K506),K506,IF(AND(L505=K505,E506&lt;=K506),J506,””))))</f>
        <v>43380.882352941175</v>
      </c>
      <c r="M506" t="str">
        <f t="shared" si="54"/>
        <v>BUY</v>
      </c>
    </row>
    <row r="507" spans="1:13" x14ac:dyDescent="0.45">
      <c r="A507" s="2">
        <v>43654</v>
      </c>
      <c r="B507" s="1">
        <v>44300</v>
      </c>
      <c r="C507" s="1">
        <v>44300</v>
      </c>
      <c r="D507" s="1">
        <v>41900</v>
      </c>
      <c r="E507" s="1">
        <v>42150</v>
      </c>
      <c r="F507">
        <f t="shared" si="49"/>
        <v>2450</v>
      </c>
      <c r="G507" s="3">
        <f t="shared" si="55"/>
        <v>885.29411764705878</v>
      </c>
      <c r="H507" s="3">
        <f t="shared" si="50"/>
        <v>44870.588235294119</v>
      </c>
      <c r="I507" s="3">
        <f t="shared" si="51"/>
        <v>41329.411764705881</v>
      </c>
      <c r="J507" s="3">
        <f t="shared" si="52"/>
        <v>44870.588235294119</v>
      </c>
      <c r="K507" s="3">
        <f t="shared" si="53"/>
        <v>43380.882352941175</v>
      </c>
      <c r="L507" s="3">
        <f>IF(AND(L506=J506,E507&lt;=J507),J507,IF(AND(L506=J506,E507&gt;=J507),K507,IF(AND(L506=K506,E507&gt;=K507),K507,IF(AND(L506=K506,E507&lt;=K507),J507,””))))</f>
        <v>44870.588235294119</v>
      </c>
      <c r="M507" t="str">
        <f t="shared" si="54"/>
        <v>SELL</v>
      </c>
    </row>
    <row r="508" spans="1:13" x14ac:dyDescent="0.45">
      <c r="A508" s="2">
        <v>43655</v>
      </c>
      <c r="B508" s="1">
        <v>42200</v>
      </c>
      <c r="C508" s="1">
        <v>42200</v>
      </c>
      <c r="D508" s="1">
        <v>40850</v>
      </c>
      <c r="E508" s="1">
        <v>41050</v>
      </c>
      <c r="F508">
        <f t="shared" si="49"/>
        <v>1350</v>
      </c>
      <c r="G508" s="3">
        <f t="shared" si="55"/>
        <v>923.52941176470586</v>
      </c>
      <c r="H508" s="3">
        <f t="shared" si="50"/>
        <v>43372.058823529413</v>
      </c>
      <c r="I508" s="3">
        <f t="shared" si="51"/>
        <v>39677.941176470587</v>
      </c>
      <c r="J508" s="3">
        <f t="shared" si="52"/>
        <v>43372.058823529413</v>
      </c>
      <c r="K508" s="3">
        <f t="shared" si="53"/>
        <v>39677.941176470587</v>
      </c>
      <c r="L508" s="3">
        <f>IF(AND(L507=J507,E508&lt;=J508),J508,IF(AND(L507=J507,E508&gt;=J508),K508,IF(AND(L507=K507,E508&gt;=K508),K508,IF(AND(L507=K507,E508&lt;=K508),J508,””))))</f>
        <v>43372.058823529413</v>
      </c>
      <c r="M508" t="str">
        <f t="shared" si="54"/>
        <v>SELL</v>
      </c>
    </row>
    <row r="509" spans="1:13" x14ac:dyDescent="0.45">
      <c r="A509" s="2">
        <v>43656</v>
      </c>
      <c r="B509" s="1">
        <v>41000</v>
      </c>
      <c r="C509" s="1">
        <v>41200</v>
      </c>
      <c r="D509" s="1">
        <v>40200</v>
      </c>
      <c r="E509" s="1">
        <v>40400</v>
      </c>
      <c r="F509">
        <f t="shared" si="49"/>
        <v>1000</v>
      </c>
      <c r="G509" s="3">
        <f t="shared" si="55"/>
        <v>920.58823529411768</v>
      </c>
      <c r="H509" s="3">
        <f t="shared" si="50"/>
        <v>42541.176470588238</v>
      </c>
      <c r="I509" s="3">
        <f t="shared" si="51"/>
        <v>38858.823529411762</v>
      </c>
      <c r="J509" s="3">
        <f t="shared" si="52"/>
        <v>42541.176470588238</v>
      </c>
      <c r="K509" s="3">
        <f t="shared" si="53"/>
        <v>39677.941176470587</v>
      </c>
      <c r="L509" s="3">
        <f>IF(AND(L508=J508,E509&lt;=J509),J509,IF(AND(L508=J508,E509&gt;=J509),K509,IF(AND(L508=K508,E509&gt;=K509),K509,IF(AND(L508=K508,E509&lt;=K509),J509,””))))</f>
        <v>42541.176470588238</v>
      </c>
      <c r="M509" t="str">
        <f t="shared" si="54"/>
        <v>SELL</v>
      </c>
    </row>
    <row r="510" spans="1:13" x14ac:dyDescent="0.45">
      <c r="A510" s="2">
        <v>43657</v>
      </c>
      <c r="B510" s="1">
        <v>40350</v>
      </c>
      <c r="C510" s="1">
        <v>41000</v>
      </c>
      <c r="D510" s="1">
        <v>40350</v>
      </c>
      <c r="E510" s="1">
        <v>40900</v>
      </c>
      <c r="F510">
        <f t="shared" si="49"/>
        <v>650</v>
      </c>
      <c r="G510" s="3">
        <f t="shared" si="55"/>
        <v>929.41176470588232</v>
      </c>
      <c r="H510" s="3">
        <f t="shared" si="50"/>
        <v>42533.823529411762</v>
      </c>
      <c r="I510" s="3">
        <f t="shared" si="51"/>
        <v>38816.176470588238</v>
      </c>
      <c r="J510" s="3">
        <f t="shared" si="52"/>
        <v>42533.823529411762</v>
      </c>
      <c r="K510" s="3">
        <f t="shared" si="53"/>
        <v>39677.941176470587</v>
      </c>
      <c r="L510" s="3">
        <f>IF(AND(L509=J509,E510&lt;=J510),J510,IF(AND(L509=J509,E510&gt;=J510),K510,IF(AND(L509=K509,E510&gt;=K510),K510,IF(AND(L509=K509,E510&lt;=K510),J510,””))))</f>
        <v>42533.823529411762</v>
      </c>
      <c r="M510" t="str">
        <f t="shared" si="54"/>
        <v>SELL</v>
      </c>
    </row>
    <row r="511" spans="1:13" x14ac:dyDescent="0.45">
      <c r="A511" s="2">
        <v>43658</v>
      </c>
      <c r="B511" s="1">
        <v>40900</v>
      </c>
      <c r="C511" s="1">
        <v>41850</v>
      </c>
      <c r="D511" s="1">
        <v>40650</v>
      </c>
      <c r="E511" s="1">
        <v>41150</v>
      </c>
      <c r="F511">
        <f t="shared" si="49"/>
        <v>1200</v>
      </c>
      <c r="G511" s="3">
        <f t="shared" si="55"/>
        <v>955.88235294117646</v>
      </c>
      <c r="H511" s="3">
        <f t="shared" si="50"/>
        <v>43161.76470588235</v>
      </c>
      <c r="I511" s="3">
        <f t="shared" si="51"/>
        <v>39338.23529411765</v>
      </c>
      <c r="J511" s="3">
        <f t="shared" si="52"/>
        <v>42533.823529411762</v>
      </c>
      <c r="K511" s="3">
        <f t="shared" si="53"/>
        <v>39677.941176470587</v>
      </c>
      <c r="L511" s="3">
        <f>IF(AND(L510=J510,E511&lt;=J511),J511,IF(AND(L510=J510,E511&gt;=J511),K511,IF(AND(L510=K510,E511&gt;=K511),K511,IF(AND(L510=K510,E511&lt;=K511),J511,””))))</f>
        <v>42533.823529411762</v>
      </c>
      <c r="M511" t="str">
        <f t="shared" si="54"/>
        <v>SELL</v>
      </c>
    </row>
    <row r="512" spans="1:13" x14ac:dyDescent="0.45">
      <c r="A512" s="2">
        <v>43661</v>
      </c>
      <c r="B512" s="1">
        <v>41150</v>
      </c>
      <c r="C512" s="1">
        <v>41500</v>
      </c>
      <c r="D512" s="1">
        <v>40400</v>
      </c>
      <c r="E512" s="1">
        <v>40400</v>
      </c>
      <c r="F512">
        <f t="shared" si="49"/>
        <v>1100</v>
      </c>
      <c r="G512" s="3">
        <f t="shared" si="55"/>
        <v>976.47058823529414</v>
      </c>
      <c r="H512" s="3">
        <f t="shared" si="50"/>
        <v>42902.941176470587</v>
      </c>
      <c r="I512" s="3">
        <f t="shared" si="51"/>
        <v>38997.058823529413</v>
      </c>
      <c r="J512" s="3">
        <f t="shared" si="52"/>
        <v>42533.823529411762</v>
      </c>
      <c r="K512" s="3">
        <f t="shared" si="53"/>
        <v>39677.941176470587</v>
      </c>
      <c r="L512" s="3">
        <f>IF(AND(L511=J511,E512&lt;=J512),J512,IF(AND(L511=J511,E512&gt;=J512),K512,IF(AND(L511=K511,E512&gt;=K512),K512,IF(AND(L511=K511,E512&lt;=K512),J512,””))))</f>
        <v>42533.823529411762</v>
      </c>
      <c r="M512" t="str">
        <f t="shared" si="54"/>
        <v>SELL</v>
      </c>
    </row>
    <row r="513" spans="1:13" x14ac:dyDescent="0.45">
      <c r="A513" s="2">
        <v>43662</v>
      </c>
      <c r="B513" s="1">
        <v>40200</v>
      </c>
      <c r="C513" s="1">
        <v>40750</v>
      </c>
      <c r="D513" s="1">
        <v>39950</v>
      </c>
      <c r="E513" s="1">
        <v>40350</v>
      </c>
      <c r="F513">
        <f t="shared" si="49"/>
        <v>800</v>
      </c>
      <c r="G513" s="3">
        <f t="shared" si="55"/>
        <v>976.47058823529414</v>
      </c>
      <c r="H513" s="3">
        <f t="shared" si="50"/>
        <v>42302.941176470587</v>
      </c>
      <c r="I513" s="3">
        <f t="shared" si="51"/>
        <v>38397.058823529413</v>
      </c>
      <c r="J513" s="3">
        <f t="shared" si="52"/>
        <v>42302.941176470587</v>
      </c>
      <c r="K513" s="3">
        <f t="shared" si="53"/>
        <v>39677.941176470587</v>
      </c>
      <c r="L513" s="3">
        <f>IF(AND(L512=J512,E513&lt;=J513),J513,IF(AND(L512=J512,E513&gt;=J513),K513,IF(AND(L512=K512,E513&gt;=K513),K513,IF(AND(L512=K512,E513&lt;=K513),J513,””))))</f>
        <v>42302.941176470587</v>
      </c>
      <c r="M513" t="str">
        <f t="shared" si="54"/>
        <v>SELL</v>
      </c>
    </row>
    <row r="514" spans="1:13" x14ac:dyDescent="0.45">
      <c r="A514" s="2">
        <v>43663</v>
      </c>
      <c r="B514" s="1">
        <v>40450</v>
      </c>
      <c r="C514" s="1">
        <v>40450</v>
      </c>
      <c r="D514" s="1">
        <v>38550</v>
      </c>
      <c r="E514" s="1">
        <v>39250</v>
      </c>
      <c r="F514">
        <f t="shared" si="49"/>
        <v>1900</v>
      </c>
      <c r="G514" s="3">
        <f t="shared" si="55"/>
        <v>1023.5294117647059</v>
      </c>
      <c r="H514" s="3">
        <f t="shared" si="50"/>
        <v>41547.058823529413</v>
      </c>
      <c r="I514" s="3">
        <f t="shared" si="51"/>
        <v>37452.941176470587</v>
      </c>
      <c r="J514" s="3">
        <f t="shared" si="52"/>
        <v>41547.058823529413</v>
      </c>
      <c r="K514" s="3">
        <f t="shared" si="53"/>
        <v>39677.941176470587</v>
      </c>
      <c r="L514" s="3">
        <f>IF(AND(L513=J513,E514&lt;=J514),J514,IF(AND(L513=J513,E514&gt;=J514),K514,IF(AND(L513=K513,E514&gt;=K514),K514,IF(AND(L513=K513,E514&lt;=K514),J514,””))))</f>
        <v>41547.058823529413</v>
      </c>
      <c r="M514" t="str">
        <f t="shared" si="54"/>
        <v>SELL</v>
      </c>
    </row>
    <row r="515" spans="1:13" x14ac:dyDescent="0.45">
      <c r="A515" s="2">
        <v>43664</v>
      </c>
      <c r="B515" s="1">
        <v>39250</v>
      </c>
      <c r="C515" s="1">
        <v>39250</v>
      </c>
      <c r="D515" s="1">
        <v>38400</v>
      </c>
      <c r="E515" s="1">
        <v>38450</v>
      </c>
      <c r="F515">
        <f t="shared" si="49"/>
        <v>850</v>
      </c>
      <c r="G515" s="3">
        <f t="shared" si="55"/>
        <v>1041.1764705882354</v>
      </c>
      <c r="H515" s="3">
        <f t="shared" si="50"/>
        <v>40907.352941176468</v>
      </c>
      <c r="I515" s="3">
        <f t="shared" si="51"/>
        <v>36742.647058823532</v>
      </c>
      <c r="J515" s="3">
        <f t="shared" si="52"/>
        <v>40907.352941176468</v>
      </c>
      <c r="K515" s="3">
        <f t="shared" si="53"/>
        <v>36742.647058823532</v>
      </c>
      <c r="L515" s="3">
        <f>IF(AND(L514=J514,E515&lt;=J515),J515,IF(AND(L514=J514,E515&gt;=J515),K515,IF(AND(L514=K514,E515&gt;=K515),K515,IF(AND(L514=K514,E515&lt;=K515),J515,””))))</f>
        <v>40907.352941176468</v>
      </c>
      <c r="M515" t="str">
        <f t="shared" si="54"/>
        <v>SELL</v>
      </c>
    </row>
    <row r="516" spans="1:13" x14ac:dyDescent="0.45">
      <c r="A516" s="2">
        <v>43665</v>
      </c>
      <c r="B516" s="1">
        <v>38600</v>
      </c>
      <c r="C516" s="1">
        <v>38900</v>
      </c>
      <c r="D516" s="1">
        <v>38450</v>
      </c>
      <c r="E516" s="1">
        <v>38750</v>
      </c>
      <c r="F516">
        <f t="shared" si="49"/>
        <v>450</v>
      </c>
      <c r="G516" s="3">
        <f t="shared" si="55"/>
        <v>1038.2352941176471</v>
      </c>
      <c r="H516" s="3">
        <f t="shared" si="50"/>
        <v>40751.470588235294</v>
      </c>
      <c r="I516" s="3">
        <f t="shared" si="51"/>
        <v>36598.529411764706</v>
      </c>
      <c r="J516" s="3">
        <f t="shared" si="52"/>
        <v>40751.470588235294</v>
      </c>
      <c r="K516" s="3">
        <f t="shared" si="53"/>
        <v>36742.647058823532</v>
      </c>
      <c r="L516" s="3">
        <f>IF(AND(L515=J515,E516&lt;=J516),J516,IF(AND(L515=J515,E516&gt;=J516),K516,IF(AND(L515=K515,E516&gt;=K516),K516,IF(AND(L515=K515,E516&lt;=K516),J516,””))))</f>
        <v>40751.470588235294</v>
      </c>
      <c r="M516" t="str">
        <f t="shared" si="54"/>
        <v>SELL</v>
      </c>
    </row>
    <row r="517" spans="1:13" x14ac:dyDescent="0.45">
      <c r="A517" s="2">
        <v>43668</v>
      </c>
      <c r="B517" s="1">
        <v>38350</v>
      </c>
      <c r="C517" s="1">
        <v>38750</v>
      </c>
      <c r="D517" s="1">
        <v>38150</v>
      </c>
      <c r="E517" s="1">
        <v>38350</v>
      </c>
      <c r="F517">
        <f t="shared" si="49"/>
        <v>600</v>
      </c>
      <c r="G517" s="3">
        <f t="shared" si="55"/>
        <v>985.29411764705878</v>
      </c>
      <c r="H517" s="3">
        <f t="shared" si="50"/>
        <v>40420.588235294119</v>
      </c>
      <c r="I517" s="3">
        <f t="shared" si="51"/>
        <v>36479.411764705881</v>
      </c>
      <c r="J517" s="3">
        <f t="shared" si="52"/>
        <v>40420.588235294119</v>
      </c>
      <c r="K517" s="3">
        <f t="shared" si="53"/>
        <v>36742.647058823532</v>
      </c>
      <c r="L517" s="3">
        <f>IF(AND(L516=J516,E517&lt;=J517),J517,IF(AND(L516=J516,E517&gt;=J517),K517,IF(AND(L516=K516,E517&gt;=K517),K517,IF(AND(L516=K516,E517&lt;=K517),J517,””))))</f>
        <v>40420.588235294119</v>
      </c>
      <c r="M517" t="str">
        <f t="shared" si="54"/>
        <v>SELL</v>
      </c>
    </row>
    <row r="518" spans="1:13" x14ac:dyDescent="0.45">
      <c r="A518" s="2">
        <v>43669</v>
      </c>
      <c r="B518" s="1">
        <v>38350</v>
      </c>
      <c r="C518" s="1">
        <v>38550</v>
      </c>
      <c r="D518" s="1">
        <v>37950</v>
      </c>
      <c r="E518" s="1">
        <v>38050</v>
      </c>
      <c r="F518">
        <f t="shared" ref="F518:F581" si="56">MAX(C518-D518,ABS(C518-E517),ABS(D518-E517))</f>
        <v>600</v>
      </c>
      <c r="G518" s="3">
        <f t="shared" si="55"/>
        <v>970.58823529411768</v>
      </c>
      <c r="H518" s="3">
        <f t="shared" si="50"/>
        <v>40191.176470588238</v>
      </c>
      <c r="I518" s="3">
        <f t="shared" si="51"/>
        <v>36308.823529411762</v>
      </c>
      <c r="J518" s="3">
        <f t="shared" si="52"/>
        <v>40191.176470588238</v>
      </c>
      <c r="K518" s="3">
        <f t="shared" si="53"/>
        <v>36742.647058823532</v>
      </c>
      <c r="L518" s="3">
        <f>IF(AND(L517=J517,E518&lt;=J518),J518,IF(AND(L517=J517,E518&gt;=J518),K518,IF(AND(L517=K517,E518&gt;=K518),K518,IF(AND(L517=K517,E518&lt;=K518),J518,””))))</f>
        <v>40191.176470588238</v>
      </c>
      <c r="M518" t="str">
        <f t="shared" si="54"/>
        <v>SELL</v>
      </c>
    </row>
    <row r="519" spans="1:13" x14ac:dyDescent="0.45">
      <c r="A519" s="2">
        <v>43670</v>
      </c>
      <c r="B519" s="1">
        <v>38100</v>
      </c>
      <c r="C519" s="1">
        <v>38450</v>
      </c>
      <c r="D519" s="1">
        <v>37550</v>
      </c>
      <c r="E519" s="1">
        <v>37600</v>
      </c>
      <c r="F519">
        <f t="shared" si="56"/>
        <v>900</v>
      </c>
      <c r="G519" s="3">
        <f t="shared" si="55"/>
        <v>973.52941176470586</v>
      </c>
      <c r="H519" s="3">
        <f t="shared" si="50"/>
        <v>39947.058823529413</v>
      </c>
      <c r="I519" s="3">
        <f t="shared" si="51"/>
        <v>36052.941176470587</v>
      </c>
      <c r="J519" s="3">
        <f t="shared" si="52"/>
        <v>39947.058823529413</v>
      </c>
      <c r="K519" s="3">
        <f t="shared" si="53"/>
        <v>36742.647058823532</v>
      </c>
      <c r="L519" s="3">
        <f>IF(AND(L518=J518,E519&lt;=J519),J519,IF(AND(L518=J518,E519&gt;=J519),K519,IF(AND(L518=K518,E519&gt;=K519),K519,IF(AND(L518=K518,E519&lt;=K519),J519,””))))</f>
        <v>39947.058823529413</v>
      </c>
      <c r="M519" t="str">
        <f t="shared" si="54"/>
        <v>SELL</v>
      </c>
    </row>
    <row r="520" spans="1:13" x14ac:dyDescent="0.45">
      <c r="A520" s="2">
        <v>43671</v>
      </c>
      <c r="B520" s="1">
        <v>37300</v>
      </c>
      <c r="C520" s="1">
        <v>37750</v>
      </c>
      <c r="D520" s="1">
        <v>36650</v>
      </c>
      <c r="E520" s="1">
        <v>36850</v>
      </c>
      <c r="F520">
        <f t="shared" si="56"/>
        <v>1100</v>
      </c>
      <c r="G520" s="3">
        <f t="shared" si="55"/>
        <v>1002.9411764705883</v>
      </c>
      <c r="H520" s="3">
        <f t="shared" si="50"/>
        <v>39205.882352941175</v>
      </c>
      <c r="I520" s="3">
        <f t="shared" si="51"/>
        <v>35194.117647058825</v>
      </c>
      <c r="J520" s="3">
        <f t="shared" si="52"/>
        <v>39205.882352941175</v>
      </c>
      <c r="K520" s="3">
        <f t="shared" si="53"/>
        <v>36742.647058823532</v>
      </c>
      <c r="L520" s="3">
        <f>IF(AND(L519=J519,E520&lt;=J520),J520,IF(AND(L519=J519,E520&gt;=J520),K520,IF(AND(L519=K519,E520&gt;=K520),K520,IF(AND(L519=K519,E520&lt;=K520),J520,””))))</f>
        <v>39205.882352941175</v>
      </c>
      <c r="M520" t="str">
        <f t="shared" si="54"/>
        <v>SELL</v>
      </c>
    </row>
    <row r="521" spans="1:13" x14ac:dyDescent="0.45">
      <c r="A521" s="2">
        <v>43672</v>
      </c>
      <c r="B521" s="1">
        <v>36900</v>
      </c>
      <c r="C521" s="1">
        <v>37000</v>
      </c>
      <c r="D521" s="1">
        <v>36150</v>
      </c>
      <c r="E521" s="1">
        <v>36400</v>
      </c>
      <c r="F521">
        <f t="shared" si="56"/>
        <v>850</v>
      </c>
      <c r="G521" s="3">
        <f t="shared" si="55"/>
        <v>1008.8235294117648</v>
      </c>
      <c r="H521" s="3">
        <f t="shared" si="50"/>
        <v>38592.647058823532</v>
      </c>
      <c r="I521" s="3">
        <f t="shared" si="51"/>
        <v>34557.352941176468</v>
      </c>
      <c r="J521" s="3">
        <f t="shared" si="52"/>
        <v>38592.647058823532</v>
      </c>
      <c r="K521" s="3">
        <f t="shared" si="53"/>
        <v>36742.647058823532</v>
      </c>
      <c r="L521" s="3">
        <f>IF(AND(L520=J520,E521&lt;=J521),J521,IF(AND(L520=J520,E521&gt;=J521),K521,IF(AND(L520=K520,E521&gt;=K521),K521,IF(AND(L520=K520,E521&lt;=K521),J521,””))))</f>
        <v>38592.647058823532</v>
      </c>
      <c r="M521" t="str">
        <f t="shared" si="54"/>
        <v>SELL</v>
      </c>
    </row>
    <row r="522" spans="1:13" x14ac:dyDescent="0.45">
      <c r="A522" s="2">
        <v>43675</v>
      </c>
      <c r="B522" s="1">
        <v>36000</v>
      </c>
      <c r="C522" s="1">
        <v>36350</v>
      </c>
      <c r="D522" s="1">
        <v>35200</v>
      </c>
      <c r="E522" s="1">
        <v>35200</v>
      </c>
      <c r="F522">
        <f t="shared" si="56"/>
        <v>1200</v>
      </c>
      <c r="G522" s="3">
        <f t="shared" si="55"/>
        <v>1041.1764705882354</v>
      </c>
      <c r="H522" s="3">
        <f t="shared" si="50"/>
        <v>37857.352941176468</v>
      </c>
      <c r="I522" s="3">
        <f t="shared" si="51"/>
        <v>33692.647058823532</v>
      </c>
      <c r="J522" s="3">
        <f t="shared" si="52"/>
        <v>37857.352941176468</v>
      </c>
      <c r="K522" s="3">
        <f t="shared" si="53"/>
        <v>33692.647058823532</v>
      </c>
      <c r="L522" s="3">
        <f>IF(AND(L521=J521,E522&lt;=J522),J522,IF(AND(L521=J521,E522&gt;=J522),K522,IF(AND(L521=K521,E522&gt;=K522),K522,IF(AND(L521=K521,E522&lt;=K522),J522,””))))</f>
        <v>37857.352941176468</v>
      </c>
      <c r="M522" t="str">
        <f t="shared" si="54"/>
        <v>SELL</v>
      </c>
    </row>
    <row r="523" spans="1:13" x14ac:dyDescent="0.45">
      <c r="A523" s="2">
        <v>43676</v>
      </c>
      <c r="B523" s="1">
        <v>34950</v>
      </c>
      <c r="C523" s="1">
        <v>35400</v>
      </c>
      <c r="D523" s="1">
        <v>34600</v>
      </c>
      <c r="E523" s="1">
        <v>34700</v>
      </c>
      <c r="F523">
        <f t="shared" si="56"/>
        <v>800</v>
      </c>
      <c r="G523" s="3">
        <f t="shared" si="55"/>
        <v>1047.0588235294117</v>
      </c>
      <c r="H523" s="3">
        <f t="shared" si="50"/>
        <v>37094.117647058825</v>
      </c>
      <c r="I523" s="3">
        <f t="shared" si="51"/>
        <v>32905.882352941175</v>
      </c>
      <c r="J523" s="3">
        <f t="shared" si="52"/>
        <v>37094.117647058825</v>
      </c>
      <c r="K523" s="3">
        <f t="shared" si="53"/>
        <v>33692.647058823532</v>
      </c>
      <c r="L523" s="3">
        <f>IF(AND(L522=J522,E523&lt;=J523),J523,IF(AND(L522=J522,E523&gt;=J523),K523,IF(AND(L522=K522,E523&gt;=K523),K523,IF(AND(L522=K522,E523&lt;=K523),J523,””))))</f>
        <v>37094.117647058825</v>
      </c>
      <c r="M523" t="str">
        <f t="shared" si="54"/>
        <v>SELL</v>
      </c>
    </row>
    <row r="524" spans="1:13" x14ac:dyDescent="0.45">
      <c r="A524" s="2">
        <v>43677</v>
      </c>
      <c r="B524" s="1">
        <v>34350</v>
      </c>
      <c r="C524" s="1">
        <v>34600</v>
      </c>
      <c r="D524" s="1">
        <v>34000</v>
      </c>
      <c r="E524" s="1">
        <v>34000</v>
      </c>
      <c r="F524">
        <f t="shared" si="56"/>
        <v>700</v>
      </c>
      <c r="G524" s="3">
        <f t="shared" si="55"/>
        <v>944.11764705882354</v>
      </c>
      <c r="H524" s="3">
        <f t="shared" si="50"/>
        <v>36188.23529411765</v>
      </c>
      <c r="I524" s="3">
        <f t="shared" si="51"/>
        <v>32411.764705882353</v>
      </c>
      <c r="J524" s="3">
        <f t="shared" si="52"/>
        <v>36188.23529411765</v>
      </c>
      <c r="K524" s="3">
        <f t="shared" si="53"/>
        <v>33692.647058823532</v>
      </c>
      <c r="L524" s="3">
        <f>IF(AND(L523=J523,E524&lt;=J524),J524,IF(AND(L523=J523,E524&gt;=J524),K524,IF(AND(L523=K523,E524&gt;=K524),K524,IF(AND(L523=K523,E524&lt;=K524),J524,””))))</f>
        <v>36188.23529411765</v>
      </c>
      <c r="M524" t="str">
        <f t="shared" si="54"/>
        <v>SELL</v>
      </c>
    </row>
    <row r="525" spans="1:13" x14ac:dyDescent="0.45">
      <c r="A525" s="2">
        <v>43678</v>
      </c>
      <c r="B525" s="1">
        <v>33900</v>
      </c>
      <c r="C525" s="1">
        <v>34600</v>
      </c>
      <c r="D525" s="1">
        <v>33800</v>
      </c>
      <c r="E525" s="1">
        <v>34300</v>
      </c>
      <c r="F525">
        <f t="shared" si="56"/>
        <v>800</v>
      </c>
      <c r="G525" s="3">
        <f t="shared" si="55"/>
        <v>911.76470588235293</v>
      </c>
      <c r="H525" s="3">
        <f t="shared" si="50"/>
        <v>36023.529411764706</v>
      </c>
      <c r="I525" s="3">
        <f t="shared" si="51"/>
        <v>32376.470588235294</v>
      </c>
      <c r="J525" s="3">
        <f t="shared" si="52"/>
        <v>36023.529411764706</v>
      </c>
      <c r="K525" s="3">
        <f t="shared" si="53"/>
        <v>33692.647058823532</v>
      </c>
      <c r="L525" s="3">
        <f>IF(AND(L524=J524,E525&lt;=J525),J525,IF(AND(L524=J524,E525&gt;=J525),K525,IF(AND(L524=K524,E525&gt;=K525),K525,IF(AND(L524=K524,E525&lt;=K525),J525,””))))</f>
        <v>36023.529411764706</v>
      </c>
      <c r="M525" t="str">
        <f t="shared" si="54"/>
        <v>SELL</v>
      </c>
    </row>
    <row r="526" spans="1:13" x14ac:dyDescent="0.45">
      <c r="A526" s="2">
        <v>43679</v>
      </c>
      <c r="B526" s="1">
        <v>33800</v>
      </c>
      <c r="C526" s="1">
        <v>34250</v>
      </c>
      <c r="D526" s="1">
        <v>33450</v>
      </c>
      <c r="E526" s="1">
        <v>33700</v>
      </c>
      <c r="F526">
        <f t="shared" si="56"/>
        <v>850</v>
      </c>
      <c r="G526" s="3">
        <f t="shared" si="55"/>
        <v>902.94117647058829</v>
      </c>
      <c r="H526" s="3">
        <f t="shared" si="50"/>
        <v>35655.882352941175</v>
      </c>
      <c r="I526" s="3">
        <f t="shared" si="51"/>
        <v>32044.117647058825</v>
      </c>
      <c r="J526" s="3">
        <f t="shared" si="52"/>
        <v>35655.882352941175</v>
      </c>
      <c r="K526" s="3">
        <f t="shared" si="53"/>
        <v>33692.647058823532</v>
      </c>
      <c r="L526" s="3">
        <f>IF(AND(L525=J525,E526&lt;=J526),J526,IF(AND(L525=J525,E526&gt;=J526),K526,IF(AND(L525=K525,E526&gt;=K526),K526,IF(AND(L525=K525,E526&lt;=K526),J526,””))))</f>
        <v>35655.882352941175</v>
      </c>
      <c r="M526" t="str">
        <f t="shared" si="54"/>
        <v>SELL</v>
      </c>
    </row>
    <row r="527" spans="1:13" x14ac:dyDescent="0.45">
      <c r="A527" s="2">
        <v>43682</v>
      </c>
      <c r="B527" s="1">
        <v>33200</v>
      </c>
      <c r="C527" s="1">
        <v>33400</v>
      </c>
      <c r="D527" s="1">
        <v>31300</v>
      </c>
      <c r="E527" s="1">
        <v>31650</v>
      </c>
      <c r="F527">
        <f t="shared" si="56"/>
        <v>2400</v>
      </c>
      <c r="G527" s="3">
        <f t="shared" si="55"/>
        <v>1005.8823529411765</v>
      </c>
      <c r="H527" s="3">
        <f t="shared" ref="H527:H582" si="57">((C527+D527)/2) + (G527*$H$2)</f>
        <v>34361.76470588235</v>
      </c>
      <c r="I527" s="3">
        <f t="shared" ref="I527:I582" si="58">((C527+D527)/2) - (G527*$H$2)</f>
        <v>30338.235294117647</v>
      </c>
      <c r="J527" s="3">
        <f t="shared" ref="J527:J582" si="59">IF(OR(H527&lt;J526,E526&gt;J526),H527,J526)</f>
        <v>34361.76470588235</v>
      </c>
      <c r="K527" s="3">
        <f t="shared" ref="K527:K582" si="60">IF(OR(I527&gt;K526,E526&lt;K526),I527,K526)</f>
        <v>33692.647058823532</v>
      </c>
      <c r="L527" s="3">
        <f>IF(AND(L526=J526,E527&lt;=J527),J527,IF(AND(L526=J526,E527&gt;=J527),K527,IF(AND(L526=K526,E527&gt;=K527),K527,IF(AND(L526=K526,E527&lt;=K527),J527,””))))</f>
        <v>34361.76470588235</v>
      </c>
      <c r="M527" t="str">
        <f t="shared" ref="M527:M590" si="61">IF(E527&lt;L527,"SELL","BUY")</f>
        <v>SELL</v>
      </c>
    </row>
    <row r="528" spans="1:13" x14ac:dyDescent="0.45">
      <c r="A528" s="2">
        <v>43683</v>
      </c>
      <c r="B528" s="1">
        <v>30950</v>
      </c>
      <c r="C528" s="1">
        <v>32900</v>
      </c>
      <c r="D528" s="1">
        <v>30700</v>
      </c>
      <c r="E528" s="1">
        <v>31900</v>
      </c>
      <c r="F528">
        <f t="shared" si="56"/>
        <v>2200</v>
      </c>
      <c r="G528" s="3">
        <f t="shared" si="55"/>
        <v>1064.7058823529412</v>
      </c>
      <c r="H528" s="3">
        <f t="shared" si="57"/>
        <v>33929.411764705881</v>
      </c>
      <c r="I528" s="3">
        <f t="shared" si="58"/>
        <v>29670.588235294119</v>
      </c>
      <c r="J528" s="3">
        <f t="shared" si="59"/>
        <v>33929.411764705881</v>
      </c>
      <c r="K528" s="3">
        <f t="shared" si="60"/>
        <v>29670.588235294119</v>
      </c>
      <c r="L528" s="3">
        <f>IF(AND(L527=J527,E528&lt;=J528),J528,IF(AND(L527=J527,E528&gt;=J528),K528,IF(AND(L527=K527,E528&gt;=K528),K528,IF(AND(L527=K527,E528&lt;=K528),J528,””))))</f>
        <v>33929.411764705881</v>
      </c>
      <c r="M528" t="str">
        <f t="shared" si="61"/>
        <v>SELL</v>
      </c>
    </row>
    <row r="529" spans="1:13" x14ac:dyDescent="0.45">
      <c r="A529" s="2">
        <v>43684</v>
      </c>
      <c r="B529" s="1">
        <v>31700</v>
      </c>
      <c r="C529" s="1">
        <v>32000</v>
      </c>
      <c r="D529" s="1">
        <v>31000</v>
      </c>
      <c r="E529" s="1">
        <v>31200</v>
      </c>
      <c r="F529">
        <f t="shared" si="56"/>
        <v>1000</v>
      </c>
      <c r="G529" s="3">
        <f t="shared" si="55"/>
        <v>1058.8235294117646</v>
      </c>
      <c r="H529" s="3">
        <f t="shared" si="57"/>
        <v>33617.647058823532</v>
      </c>
      <c r="I529" s="3">
        <f t="shared" si="58"/>
        <v>29382.352941176472</v>
      </c>
      <c r="J529" s="3">
        <f t="shared" si="59"/>
        <v>33617.647058823532</v>
      </c>
      <c r="K529" s="3">
        <f t="shared" si="60"/>
        <v>29670.588235294119</v>
      </c>
      <c r="L529" s="3">
        <f>IF(AND(L528=J528,E529&lt;=J529),J529,IF(AND(L528=J528,E529&gt;=J529),K529,IF(AND(L528=K528,E529&gt;=K529),K529,IF(AND(L528=K528,E529&lt;=K529),J529,””))))</f>
        <v>33617.647058823532</v>
      </c>
      <c r="M529" t="str">
        <f t="shared" si="61"/>
        <v>SELL</v>
      </c>
    </row>
    <row r="530" spans="1:13" x14ac:dyDescent="0.45">
      <c r="A530" s="2">
        <v>43685</v>
      </c>
      <c r="B530" s="1">
        <v>31600</v>
      </c>
      <c r="C530" s="1">
        <v>32350</v>
      </c>
      <c r="D530" s="1">
        <v>31250</v>
      </c>
      <c r="E530" s="1">
        <v>31900</v>
      </c>
      <c r="F530">
        <f t="shared" si="56"/>
        <v>1150</v>
      </c>
      <c r="G530" s="3">
        <f t="shared" si="55"/>
        <v>1079.4117647058824</v>
      </c>
      <c r="H530" s="3">
        <f t="shared" si="57"/>
        <v>33958.823529411762</v>
      </c>
      <c r="I530" s="3">
        <f t="shared" si="58"/>
        <v>29641.176470588234</v>
      </c>
      <c r="J530" s="3">
        <f t="shared" si="59"/>
        <v>33617.647058823532</v>
      </c>
      <c r="K530" s="3">
        <f t="shared" si="60"/>
        <v>29670.588235294119</v>
      </c>
      <c r="L530" s="3">
        <f>IF(AND(L529=J529,E530&lt;=J530),J530,IF(AND(L529=J529,E530&gt;=J530),K530,IF(AND(L529=K529,E530&gt;=K530),K530,IF(AND(L529=K529,E530&lt;=K530),J530,””))))</f>
        <v>33617.647058823532</v>
      </c>
      <c r="M530" t="str">
        <f t="shared" si="61"/>
        <v>SELL</v>
      </c>
    </row>
    <row r="531" spans="1:13" x14ac:dyDescent="0.45">
      <c r="A531" s="2">
        <v>43686</v>
      </c>
      <c r="B531" s="1">
        <v>31950</v>
      </c>
      <c r="C531" s="1">
        <v>32250</v>
      </c>
      <c r="D531" s="1">
        <v>31450</v>
      </c>
      <c r="E531" s="1">
        <v>31550</v>
      </c>
      <c r="F531">
        <f t="shared" si="56"/>
        <v>800</v>
      </c>
      <c r="G531" s="3">
        <f t="shared" si="55"/>
        <v>1014.7058823529412</v>
      </c>
      <c r="H531" s="3">
        <f t="shared" si="57"/>
        <v>33879.411764705881</v>
      </c>
      <c r="I531" s="3">
        <f t="shared" si="58"/>
        <v>29820.588235294119</v>
      </c>
      <c r="J531" s="3">
        <f t="shared" si="59"/>
        <v>33617.647058823532</v>
      </c>
      <c r="K531" s="3">
        <f t="shared" si="60"/>
        <v>29820.588235294119</v>
      </c>
      <c r="L531" s="3">
        <f>IF(AND(L530=J530,E531&lt;=J531),J531,IF(AND(L530=J530,E531&gt;=J531),K531,IF(AND(L530=K530,E531&gt;=K531),K531,IF(AND(L530=K530,E531&lt;=K531),J531,””))))</f>
        <v>33617.647058823532</v>
      </c>
      <c r="M531" t="str">
        <f t="shared" si="61"/>
        <v>SELL</v>
      </c>
    </row>
    <row r="532" spans="1:13" x14ac:dyDescent="0.45">
      <c r="A532" s="2">
        <v>43689</v>
      </c>
      <c r="B532" s="1">
        <v>31450</v>
      </c>
      <c r="C532" s="1">
        <v>31450</v>
      </c>
      <c r="D532" s="1">
        <v>30950</v>
      </c>
      <c r="E532" s="1">
        <v>31300</v>
      </c>
      <c r="F532">
        <f t="shared" si="56"/>
        <v>600</v>
      </c>
      <c r="G532" s="3">
        <f t="shared" si="55"/>
        <v>1000</v>
      </c>
      <c r="H532" s="3">
        <f t="shared" si="57"/>
        <v>33200</v>
      </c>
      <c r="I532" s="3">
        <f t="shared" si="58"/>
        <v>29200</v>
      </c>
      <c r="J532" s="3">
        <f t="shared" si="59"/>
        <v>33200</v>
      </c>
      <c r="K532" s="3">
        <f t="shared" si="60"/>
        <v>29820.588235294119</v>
      </c>
      <c r="L532" s="3">
        <f>IF(AND(L531=J531,E532&lt;=J532),J532,IF(AND(L531=J531,E532&gt;=J532),K532,IF(AND(L531=K531,E532&gt;=K532),K532,IF(AND(L531=K531,E532&lt;=K532),J532,””))))</f>
        <v>33200</v>
      </c>
      <c r="M532" t="str">
        <f t="shared" si="61"/>
        <v>SELL</v>
      </c>
    </row>
    <row r="533" spans="1:13" x14ac:dyDescent="0.45">
      <c r="A533" s="2">
        <v>43690</v>
      </c>
      <c r="B533" s="1">
        <v>31000</v>
      </c>
      <c r="C533" s="1">
        <v>31200</v>
      </c>
      <c r="D533" s="1">
        <v>30850</v>
      </c>
      <c r="E533" s="1">
        <v>31000</v>
      </c>
      <c r="F533">
        <f t="shared" si="56"/>
        <v>450</v>
      </c>
      <c r="G533" s="3">
        <f t="shared" si="55"/>
        <v>1000</v>
      </c>
      <c r="H533" s="3">
        <f t="shared" si="57"/>
        <v>33025</v>
      </c>
      <c r="I533" s="3">
        <f t="shared" si="58"/>
        <v>29025</v>
      </c>
      <c r="J533" s="3">
        <f t="shared" si="59"/>
        <v>33025</v>
      </c>
      <c r="K533" s="3">
        <f t="shared" si="60"/>
        <v>29820.588235294119</v>
      </c>
      <c r="L533" s="3">
        <f>IF(AND(L532=J532,E533&lt;=J533),J533,IF(AND(L532=J532,E533&gt;=J533),K533,IF(AND(L532=K532,E533&gt;=K533),K533,IF(AND(L532=K532,E533&lt;=K533),J533,””))))</f>
        <v>33025</v>
      </c>
      <c r="M533" t="str">
        <f t="shared" si="61"/>
        <v>SELL</v>
      </c>
    </row>
    <row r="534" spans="1:13" x14ac:dyDescent="0.45">
      <c r="A534" s="2">
        <v>43691</v>
      </c>
      <c r="B534" s="1">
        <v>31200</v>
      </c>
      <c r="C534" s="1">
        <v>31500</v>
      </c>
      <c r="D534" s="1">
        <v>30300</v>
      </c>
      <c r="E534" s="1">
        <v>30450</v>
      </c>
      <c r="F534">
        <f t="shared" si="56"/>
        <v>1200</v>
      </c>
      <c r="G534" s="3">
        <f t="shared" si="55"/>
        <v>1035.2941176470588</v>
      </c>
      <c r="H534" s="3">
        <f t="shared" si="57"/>
        <v>32970.588235294119</v>
      </c>
      <c r="I534" s="3">
        <f t="shared" si="58"/>
        <v>28829.411764705881</v>
      </c>
      <c r="J534" s="3">
        <f t="shared" si="59"/>
        <v>32970.588235294119</v>
      </c>
      <c r="K534" s="3">
        <f t="shared" si="60"/>
        <v>29820.588235294119</v>
      </c>
      <c r="L534" s="3">
        <f>IF(AND(L533=J533,E534&lt;=J534),J534,IF(AND(L533=J533,E534&gt;=J534),K534,IF(AND(L533=K533,E534&gt;=K534),K534,IF(AND(L533=K533,E534&lt;=K534),J534,””))))</f>
        <v>32970.588235294119</v>
      </c>
      <c r="M534" t="str">
        <f t="shared" si="61"/>
        <v>SELL</v>
      </c>
    </row>
    <row r="535" spans="1:13" x14ac:dyDescent="0.45">
      <c r="A535" s="2">
        <v>43693</v>
      </c>
      <c r="B535" s="1">
        <v>30400</v>
      </c>
      <c r="C535" s="1">
        <v>30450</v>
      </c>
      <c r="D535" s="1">
        <v>29600</v>
      </c>
      <c r="E535" s="1">
        <v>29800</v>
      </c>
      <c r="F535">
        <f t="shared" si="56"/>
        <v>850</v>
      </c>
      <c r="G535" s="3">
        <f t="shared" si="55"/>
        <v>1050</v>
      </c>
      <c r="H535" s="3">
        <f t="shared" si="57"/>
        <v>32125</v>
      </c>
      <c r="I535" s="3">
        <f t="shared" si="58"/>
        <v>27925</v>
      </c>
      <c r="J535" s="3">
        <f t="shared" si="59"/>
        <v>32125</v>
      </c>
      <c r="K535" s="3">
        <f t="shared" si="60"/>
        <v>29820.588235294119</v>
      </c>
      <c r="L535" s="3">
        <f>IF(AND(L534=J534,E535&lt;=J535),J535,IF(AND(L534=J534,E535&gt;=J535),K535,IF(AND(L534=K534,E535&gt;=K535),K535,IF(AND(L534=K534,E535&lt;=K535),J535,””))))</f>
        <v>32125</v>
      </c>
      <c r="M535" t="str">
        <f t="shared" si="61"/>
        <v>SELL</v>
      </c>
    </row>
    <row r="536" spans="1:13" x14ac:dyDescent="0.45">
      <c r="A536" s="2">
        <v>43696</v>
      </c>
      <c r="B536" s="1">
        <v>29800</v>
      </c>
      <c r="C536" s="1">
        <v>31500</v>
      </c>
      <c r="D536" s="1">
        <v>29800</v>
      </c>
      <c r="E536" s="1">
        <v>31400</v>
      </c>
      <c r="F536">
        <f t="shared" si="56"/>
        <v>1700</v>
      </c>
      <c r="G536" s="3">
        <f t="shared" si="55"/>
        <v>1097.0588235294117</v>
      </c>
      <c r="H536" s="3">
        <f t="shared" si="57"/>
        <v>32844.117647058825</v>
      </c>
      <c r="I536" s="3">
        <f t="shared" si="58"/>
        <v>28455.882352941175</v>
      </c>
      <c r="J536" s="3">
        <f t="shared" si="59"/>
        <v>32125</v>
      </c>
      <c r="K536" s="3">
        <f t="shared" si="60"/>
        <v>28455.882352941175</v>
      </c>
      <c r="L536" s="3">
        <f>IF(AND(L535=J535,E536&lt;=J536),J536,IF(AND(L535=J535,E536&gt;=J536),K536,IF(AND(L535=K535,E536&gt;=K536),K536,IF(AND(L535=K535,E536&lt;=K536),J536,””))))</f>
        <v>32125</v>
      </c>
      <c r="M536" t="str">
        <f t="shared" si="61"/>
        <v>SELL</v>
      </c>
    </row>
    <row r="537" spans="1:13" x14ac:dyDescent="0.45">
      <c r="A537" s="2">
        <v>43697</v>
      </c>
      <c r="B537" s="1">
        <v>31200</v>
      </c>
      <c r="C537" s="1">
        <v>32050</v>
      </c>
      <c r="D537" s="1">
        <v>31200</v>
      </c>
      <c r="E537" s="1">
        <v>31800</v>
      </c>
      <c r="F537">
        <f t="shared" si="56"/>
        <v>850</v>
      </c>
      <c r="G537" s="3">
        <f t="shared" si="55"/>
        <v>1082.3529411764705</v>
      </c>
      <c r="H537" s="3">
        <f t="shared" si="57"/>
        <v>33789.705882352944</v>
      </c>
      <c r="I537" s="3">
        <f t="shared" si="58"/>
        <v>29460.294117647059</v>
      </c>
      <c r="J537" s="3">
        <f t="shared" si="59"/>
        <v>32125</v>
      </c>
      <c r="K537" s="3">
        <f t="shared" si="60"/>
        <v>29460.294117647059</v>
      </c>
      <c r="L537" s="3">
        <f>IF(AND(L536=J536,E537&lt;=J537),J537,IF(AND(L536=J536,E537&gt;=J537),K537,IF(AND(L536=K536,E537&gt;=K537),K537,IF(AND(L536=K536,E537&lt;=K537),J537,””))))</f>
        <v>32125</v>
      </c>
      <c r="M537" t="str">
        <f t="shared" si="61"/>
        <v>SELL</v>
      </c>
    </row>
    <row r="538" spans="1:13" x14ac:dyDescent="0.45">
      <c r="A538" s="2">
        <v>43698</v>
      </c>
      <c r="B538" s="1">
        <v>31750</v>
      </c>
      <c r="C538" s="1">
        <v>32100</v>
      </c>
      <c r="D538" s="1">
        <v>31400</v>
      </c>
      <c r="E538" s="1">
        <v>31900</v>
      </c>
      <c r="F538">
        <f t="shared" si="56"/>
        <v>700</v>
      </c>
      <c r="G538" s="3">
        <f t="shared" ref="G538:G582" si="62">AVERAGE(F522:F538)</f>
        <v>1073.5294117647059</v>
      </c>
      <c r="H538" s="3">
        <f t="shared" si="57"/>
        <v>33897.058823529413</v>
      </c>
      <c r="I538" s="3">
        <f t="shared" si="58"/>
        <v>29602.941176470587</v>
      </c>
      <c r="J538" s="3">
        <f t="shared" si="59"/>
        <v>32125</v>
      </c>
      <c r="K538" s="3">
        <f t="shared" si="60"/>
        <v>29602.941176470587</v>
      </c>
      <c r="L538" s="3">
        <f>IF(AND(L537=J537,E538&lt;=J538),J538,IF(AND(L537=J537,E538&gt;=J538),K538,IF(AND(L537=K537,E538&gt;=K538),K538,IF(AND(L537=K537,E538&lt;=K538),J538,””))))</f>
        <v>32125</v>
      </c>
      <c r="M538" t="str">
        <f t="shared" si="61"/>
        <v>SELL</v>
      </c>
    </row>
    <row r="539" spans="1:13" x14ac:dyDescent="0.45">
      <c r="A539" s="2">
        <v>43699</v>
      </c>
      <c r="B539" s="1">
        <v>31900</v>
      </c>
      <c r="C539" s="1">
        <v>32700</v>
      </c>
      <c r="D539" s="1">
        <v>31650</v>
      </c>
      <c r="E539" s="1">
        <v>31900</v>
      </c>
      <c r="F539">
        <f t="shared" si="56"/>
        <v>1050</v>
      </c>
      <c r="G539" s="3">
        <f t="shared" si="62"/>
        <v>1064.7058823529412</v>
      </c>
      <c r="H539" s="3">
        <f t="shared" si="57"/>
        <v>34304.411764705881</v>
      </c>
      <c r="I539" s="3">
        <f t="shared" si="58"/>
        <v>30045.588235294119</v>
      </c>
      <c r="J539" s="3">
        <f t="shared" si="59"/>
        <v>32125</v>
      </c>
      <c r="K539" s="3">
        <f t="shared" si="60"/>
        <v>30045.588235294119</v>
      </c>
      <c r="L539" s="3">
        <f>IF(AND(L538=J538,E539&lt;=J539),J539,IF(AND(L538=J538,E539&gt;=J539),K539,IF(AND(L538=K538,E539&gt;=K539),K539,IF(AND(L538=K538,E539&lt;=K539),J539,””))))</f>
        <v>32125</v>
      </c>
      <c r="M539" t="str">
        <f t="shared" si="61"/>
        <v>SELL</v>
      </c>
    </row>
    <row r="540" spans="1:13" x14ac:dyDescent="0.45">
      <c r="A540" s="2">
        <v>43700</v>
      </c>
      <c r="B540" s="1">
        <v>31350</v>
      </c>
      <c r="C540" s="1">
        <v>33150</v>
      </c>
      <c r="D540" s="1">
        <v>31200</v>
      </c>
      <c r="E540" s="1">
        <v>32600</v>
      </c>
      <c r="F540">
        <f t="shared" si="56"/>
        <v>1950</v>
      </c>
      <c r="G540" s="3">
        <f t="shared" si="62"/>
        <v>1132.3529411764705</v>
      </c>
      <c r="H540" s="3">
        <f t="shared" si="57"/>
        <v>34439.705882352944</v>
      </c>
      <c r="I540" s="3">
        <f t="shared" si="58"/>
        <v>29910.294117647059</v>
      </c>
      <c r="J540" s="3">
        <f t="shared" si="59"/>
        <v>32125</v>
      </c>
      <c r="K540" s="3">
        <f t="shared" si="60"/>
        <v>30045.588235294119</v>
      </c>
      <c r="L540" s="3">
        <f>IF(AND(L539=J539,E540&lt;=J540),J540,IF(AND(L539=J539,E540&gt;=J540),K540,IF(AND(L539=K539,E540&gt;=K540),K540,IF(AND(L539=K539,E540&lt;=K540),J540,””))))</f>
        <v>30045.588235294119</v>
      </c>
      <c r="M540" t="str">
        <f t="shared" si="61"/>
        <v>BUY</v>
      </c>
    </row>
    <row r="541" spans="1:13" x14ac:dyDescent="0.45">
      <c r="A541" s="2">
        <v>43703</v>
      </c>
      <c r="B541" s="1">
        <v>31650</v>
      </c>
      <c r="C541" s="1">
        <v>32650</v>
      </c>
      <c r="D541" s="1">
        <v>31650</v>
      </c>
      <c r="E541" s="1">
        <v>32250</v>
      </c>
      <c r="F541">
        <f t="shared" si="56"/>
        <v>1000</v>
      </c>
      <c r="G541" s="3">
        <f t="shared" si="62"/>
        <v>1150</v>
      </c>
      <c r="H541" s="3">
        <f t="shared" si="57"/>
        <v>34450</v>
      </c>
      <c r="I541" s="3">
        <f t="shared" si="58"/>
        <v>29850</v>
      </c>
      <c r="J541" s="3">
        <f t="shared" si="59"/>
        <v>34450</v>
      </c>
      <c r="K541" s="3">
        <f t="shared" si="60"/>
        <v>30045.588235294119</v>
      </c>
      <c r="L541" s="3">
        <f>IF(AND(L540=J540,E541&lt;=J541),J541,IF(AND(L540=J540,E541&gt;=J541),K541,IF(AND(L540=K540,E541&gt;=K541),K541,IF(AND(L540=K540,E541&lt;=K541),J541,””))))</f>
        <v>30045.588235294119</v>
      </c>
      <c r="M541" t="str">
        <f t="shared" si="61"/>
        <v>BUY</v>
      </c>
    </row>
    <row r="542" spans="1:13" x14ac:dyDescent="0.45">
      <c r="A542" s="2">
        <v>43704</v>
      </c>
      <c r="B542" s="1">
        <v>32400</v>
      </c>
      <c r="C542" s="1">
        <v>33400</v>
      </c>
      <c r="D542" s="1">
        <v>32300</v>
      </c>
      <c r="E542" s="1">
        <v>32800</v>
      </c>
      <c r="F542">
        <f t="shared" si="56"/>
        <v>1150</v>
      </c>
      <c r="G542" s="3">
        <f t="shared" si="62"/>
        <v>1170.5882352941176</v>
      </c>
      <c r="H542" s="3">
        <f t="shared" si="57"/>
        <v>35191.176470588238</v>
      </c>
      <c r="I542" s="3">
        <f t="shared" si="58"/>
        <v>30508.823529411766</v>
      </c>
      <c r="J542" s="3">
        <f t="shared" si="59"/>
        <v>34450</v>
      </c>
      <c r="K542" s="3">
        <f t="shared" si="60"/>
        <v>30508.823529411766</v>
      </c>
      <c r="L542" s="3">
        <f>IF(AND(L541=J541,E542&lt;=J542),J542,IF(AND(L541=J541,E542&gt;=J542),K542,IF(AND(L541=K541,E542&gt;=K542),K542,IF(AND(L541=K541,E542&lt;=K542),J542,””))))</f>
        <v>30508.823529411766</v>
      </c>
      <c r="M542" t="str">
        <f t="shared" si="61"/>
        <v>BUY</v>
      </c>
    </row>
    <row r="543" spans="1:13" x14ac:dyDescent="0.45">
      <c r="A543" s="2">
        <v>43705</v>
      </c>
      <c r="B543" s="1">
        <v>32600</v>
      </c>
      <c r="C543" s="1">
        <v>33050</v>
      </c>
      <c r="D543" s="1">
        <v>32600</v>
      </c>
      <c r="E543" s="1">
        <v>32950</v>
      </c>
      <c r="F543">
        <f t="shared" si="56"/>
        <v>450</v>
      </c>
      <c r="G543" s="3">
        <f t="shared" si="62"/>
        <v>1147.0588235294117</v>
      </c>
      <c r="H543" s="3">
        <f t="shared" si="57"/>
        <v>35119.117647058825</v>
      </c>
      <c r="I543" s="3">
        <f t="shared" si="58"/>
        <v>30530.882352941175</v>
      </c>
      <c r="J543" s="3">
        <f t="shared" si="59"/>
        <v>34450</v>
      </c>
      <c r="K543" s="3">
        <f t="shared" si="60"/>
        <v>30530.882352941175</v>
      </c>
      <c r="L543" s="3">
        <f>IF(AND(L542=J542,E543&lt;=J543),J543,IF(AND(L542=J542,E543&gt;=J543),K543,IF(AND(L542=K542,E543&gt;=K543),K543,IF(AND(L542=K542,E543&lt;=K543),J543,””))))</f>
        <v>30530.882352941175</v>
      </c>
      <c r="M543" t="str">
        <f t="shared" si="61"/>
        <v>BUY</v>
      </c>
    </row>
    <row r="544" spans="1:13" x14ac:dyDescent="0.45">
      <c r="A544" s="2">
        <v>43706</v>
      </c>
      <c r="B544" s="1">
        <v>33050</v>
      </c>
      <c r="C544" s="1">
        <v>33400</v>
      </c>
      <c r="D544" s="1">
        <v>32800</v>
      </c>
      <c r="E544" s="1">
        <v>32800</v>
      </c>
      <c r="F544">
        <f t="shared" si="56"/>
        <v>600</v>
      </c>
      <c r="G544" s="3">
        <f t="shared" si="62"/>
        <v>1041.1764705882354</v>
      </c>
      <c r="H544" s="3">
        <f t="shared" si="57"/>
        <v>35182.352941176468</v>
      </c>
      <c r="I544" s="3">
        <f t="shared" si="58"/>
        <v>31017.647058823528</v>
      </c>
      <c r="J544" s="3">
        <f t="shared" si="59"/>
        <v>34450</v>
      </c>
      <c r="K544" s="3">
        <f t="shared" si="60"/>
        <v>31017.647058823528</v>
      </c>
      <c r="L544" s="3">
        <f>IF(AND(L543=J543,E544&lt;=J544),J544,IF(AND(L543=J543,E544&gt;=J544),K544,IF(AND(L543=K543,E544&gt;=K544),K544,IF(AND(L543=K543,E544&lt;=K544),J544,””))))</f>
        <v>31017.647058823528</v>
      </c>
      <c r="M544" t="str">
        <f t="shared" si="61"/>
        <v>BUY</v>
      </c>
    </row>
    <row r="545" spans="1:13" x14ac:dyDescent="0.45">
      <c r="A545" s="2">
        <v>43707</v>
      </c>
      <c r="B545" s="1">
        <v>32950</v>
      </c>
      <c r="C545" s="1">
        <v>33450</v>
      </c>
      <c r="D545" s="1">
        <v>32950</v>
      </c>
      <c r="E545" s="1">
        <v>33350</v>
      </c>
      <c r="F545">
        <f t="shared" si="56"/>
        <v>650</v>
      </c>
      <c r="G545" s="3">
        <f t="shared" si="62"/>
        <v>950</v>
      </c>
      <c r="H545" s="3">
        <f t="shared" si="57"/>
        <v>35100</v>
      </c>
      <c r="I545" s="3">
        <f t="shared" si="58"/>
        <v>31300</v>
      </c>
      <c r="J545" s="3">
        <f t="shared" si="59"/>
        <v>34450</v>
      </c>
      <c r="K545" s="3">
        <f t="shared" si="60"/>
        <v>31300</v>
      </c>
      <c r="L545" s="3">
        <f>IF(AND(L544=J544,E545&lt;=J545),J545,IF(AND(L544=J544,E545&gt;=J545),K545,IF(AND(L544=K544,E545&gt;=K545),K545,IF(AND(L544=K544,E545&lt;=K545),J545,””))))</f>
        <v>31300</v>
      </c>
      <c r="M545" t="str">
        <f t="shared" si="61"/>
        <v>BUY</v>
      </c>
    </row>
    <row r="546" spans="1:13" x14ac:dyDescent="0.45">
      <c r="A546" s="2">
        <v>43710</v>
      </c>
      <c r="B546" s="1">
        <v>33400</v>
      </c>
      <c r="C546" s="1">
        <v>34100</v>
      </c>
      <c r="D546" s="1">
        <v>33100</v>
      </c>
      <c r="E546" s="1">
        <v>33650</v>
      </c>
      <c r="F546">
        <f t="shared" si="56"/>
        <v>1000</v>
      </c>
      <c r="G546" s="3">
        <f t="shared" si="62"/>
        <v>950</v>
      </c>
      <c r="H546" s="3">
        <f t="shared" si="57"/>
        <v>35500</v>
      </c>
      <c r="I546" s="3">
        <f t="shared" si="58"/>
        <v>31700</v>
      </c>
      <c r="J546" s="3">
        <f t="shared" si="59"/>
        <v>34450</v>
      </c>
      <c r="K546" s="3">
        <f t="shared" si="60"/>
        <v>31700</v>
      </c>
      <c r="L546" s="3">
        <f>IF(AND(L545=J545,E546&lt;=J546),J546,IF(AND(L545=J545,E546&gt;=J546),K546,IF(AND(L545=K545,E546&gt;=K546),K546,IF(AND(L545=K545,E546&lt;=K546),J546,””))))</f>
        <v>31700</v>
      </c>
      <c r="M546" t="str">
        <f t="shared" si="61"/>
        <v>BUY</v>
      </c>
    </row>
    <row r="547" spans="1:13" x14ac:dyDescent="0.45">
      <c r="A547" s="2">
        <v>43711</v>
      </c>
      <c r="B547" s="1">
        <v>33500</v>
      </c>
      <c r="C547" s="1">
        <v>34300</v>
      </c>
      <c r="D547" s="1">
        <v>33450</v>
      </c>
      <c r="E547" s="1">
        <v>33800</v>
      </c>
      <c r="F547">
        <f t="shared" si="56"/>
        <v>850</v>
      </c>
      <c r="G547" s="3">
        <f t="shared" si="62"/>
        <v>932.35294117647061</v>
      </c>
      <c r="H547" s="3">
        <f t="shared" si="57"/>
        <v>35739.705882352944</v>
      </c>
      <c r="I547" s="3">
        <f t="shared" si="58"/>
        <v>32010.294117647059</v>
      </c>
      <c r="J547" s="3">
        <f t="shared" si="59"/>
        <v>34450</v>
      </c>
      <c r="K547" s="3">
        <f t="shared" si="60"/>
        <v>32010.294117647059</v>
      </c>
      <c r="L547" s="3">
        <f>IF(AND(L546=J546,E547&lt;=J547),J547,IF(AND(L546=J546,E547&gt;=J547),K547,IF(AND(L546=K546,E547&gt;=K547),K547,IF(AND(L546=K546,E547&lt;=K547),J547,””))))</f>
        <v>32010.294117647059</v>
      </c>
      <c r="M547" t="str">
        <f t="shared" si="61"/>
        <v>BUY</v>
      </c>
    </row>
    <row r="548" spans="1:13" x14ac:dyDescent="0.45">
      <c r="A548" s="2">
        <v>43712</v>
      </c>
      <c r="B548" s="1">
        <v>33750</v>
      </c>
      <c r="C548" s="1">
        <v>34250</v>
      </c>
      <c r="D548" s="1">
        <v>33550</v>
      </c>
      <c r="E548" s="1">
        <v>34050</v>
      </c>
      <c r="F548">
        <f t="shared" si="56"/>
        <v>700</v>
      </c>
      <c r="G548" s="3">
        <f t="shared" si="62"/>
        <v>926.47058823529414</v>
      </c>
      <c r="H548" s="3">
        <f t="shared" si="57"/>
        <v>35752.941176470587</v>
      </c>
      <c r="I548" s="3">
        <f t="shared" si="58"/>
        <v>32047.058823529413</v>
      </c>
      <c r="J548" s="3">
        <f t="shared" si="59"/>
        <v>34450</v>
      </c>
      <c r="K548" s="3">
        <f t="shared" si="60"/>
        <v>32047.058823529413</v>
      </c>
      <c r="L548" s="3">
        <f>IF(AND(L547=J547,E548&lt;=J548),J548,IF(AND(L547=J547,E548&gt;=J548),K548,IF(AND(L547=K547,E548&gt;=K548),K548,IF(AND(L547=K547,E548&lt;=K548),J548,””))))</f>
        <v>32047.058823529413</v>
      </c>
      <c r="M548" t="str">
        <f t="shared" si="61"/>
        <v>BUY</v>
      </c>
    </row>
    <row r="549" spans="1:13" x14ac:dyDescent="0.45">
      <c r="A549" s="2">
        <v>43713</v>
      </c>
      <c r="B549" s="1">
        <v>34200</v>
      </c>
      <c r="C549" s="1">
        <v>34450</v>
      </c>
      <c r="D549" s="1">
        <v>33900</v>
      </c>
      <c r="E549" s="1">
        <v>33950</v>
      </c>
      <c r="F549">
        <f t="shared" si="56"/>
        <v>550</v>
      </c>
      <c r="G549" s="3">
        <f t="shared" si="62"/>
        <v>923.52941176470586</v>
      </c>
      <c r="H549" s="3">
        <f t="shared" si="57"/>
        <v>36022.058823529413</v>
      </c>
      <c r="I549" s="3">
        <f t="shared" si="58"/>
        <v>32327.941176470587</v>
      </c>
      <c r="J549" s="3">
        <f t="shared" si="59"/>
        <v>34450</v>
      </c>
      <c r="K549" s="3">
        <f t="shared" si="60"/>
        <v>32327.941176470587</v>
      </c>
      <c r="L549" s="3">
        <f>IF(AND(L548=J548,E549&lt;=J549),J549,IF(AND(L548=J548,E549&gt;=J549),K549,IF(AND(L548=K548,E549&gt;=K549),K549,IF(AND(L548=K548,E549&lt;=K549),J549,””))))</f>
        <v>32327.941176470587</v>
      </c>
      <c r="M549" t="str">
        <f t="shared" si="61"/>
        <v>BUY</v>
      </c>
    </row>
    <row r="550" spans="1:13" x14ac:dyDescent="0.45">
      <c r="A550" s="2">
        <v>43714</v>
      </c>
      <c r="B550" s="1">
        <v>33850</v>
      </c>
      <c r="C550" s="1">
        <v>34150</v>
      </c>
      <c r="D550" s="1">
        <v>33600</v>
      </c>
      <c r="E550" s="1">
        <v>33950</v>
      </c>
      <c r="F550">
        <f t="shared" si="56"/>
        <v>550</v>
      </c>
      <c r="G550" s="3">
        <f t="shared" si="62"/>
        <v>929.41176470588232</v>
      </c>
      <c r="H550" s="3">
        <f t="shared" si="57"/>
        <v>35733.823529411762</v>
      </c>
      <c r="I550" s="3">
        <f t="shared" si="58"/>
        <v>32016.176470588234</v>
      </c>
      <c r="J550" s="3">
        <f t="shared" si="59"/>
        <v>34450</v>
      </c>
      <c r="K550" s="3">
        <f t="shared" si="60"/>
        <v>32327.941176470587</v>
      </c>
      <c r="L550" s="3">
        <f>IF(AND(L549=J549,E550&lt;=J550),J550,IF(AND(L549=J549,E550&gt;=J550),K550,IF(AND(L549=K549,E550&gt;=K550),K550,IF(AND(L549=K549,E550&lt;=K550),J550,””))))</f>
        <v>32327.941176470587</v>
      </c>
      <c r="M550" t="str">
        <f t="shared" si="61"/>
        <v>BUY</v>
      </c>
    </row>
    <row r="551" spans="1:13" x14ac:dyDescent="0.45">
      <c r="A551" s="2">
        <v>43717</v>
      </c>
      <c r="B551" s="1">
        <v>34050</v>
      </c>
      <c r="C551" s="1">
        <v>34900</v>
      </c>
      <c r="D551" s="1">
        <v>34000</v>
      </c>
      <c r="E551" s="1">
        <v>34700</v>
      </c>
      <c r="F551">
        <f t="shared" si="56"/>
        <v>950</v>
      </c>
      <c r="G551" s="3">
        <f t="shared" si="62"/>
        <v>914.70588235294122</v>
      </c>
      <c r="H551" s="3">
        <f t="shared" si="57"/>
        <v>36279.411764705881</v>
      </c>
      <c r="I551" s="3">
        <f t="shared" si="58"/>
        <v>32620.588235294119</v>
      </c>
      <c r="J551" s="3">
        <f t="shared" si="59"/>
        <v>34450</v>
      </c>
      <c r="K551" s="3">
        <f t="shared" si="60"/>
        <v>32620.588235294119</v>
      </c>
      <c r="L551" s="3">
        <f>IF(AND(L550=J550,E551&lt;=J551),J551,IF(AND(L550=J550,E551&gt;=J551),K551,IF(AND(L550=K550,E551&gt;=K551),K551,IF(AND(L550=K550,E551&lt;=K551),J551,””))))</f>
        <v>32620.588235294119</v>
      </c>
      <c r="M551" t="str">
        <f t="shared" si="61"/>
        <v>BUY</v>
      </c>
    </row>
    <row r="552" spans="1:13" x14ac:dyDescent="0.45">
      <c r="A552" s="2">
        <v>43718</v>
      </c>
      <c r="B552" s="1">
        <v>34500</v>
      </c>
      <c r="C552" s="1">
        <v>35150</v>
      </c>
      <c r="D552" s="1">
        <v>34500</v>
      </c>
      <c r="E552" s="1">
        <v>35050</v>
      </c>
      <c r="F552">
        <f t="shared" si="56"/>
        <v>650</v>
      </c>
      <c r="G552" s="3">
        <f t="shared" si="62"/>
        <v>902.94117647058829</v>
      </c>
      <c r="H552" s="3">
        <f t="shared" si="57"/>
        <v>36630.882352941175</v>
      </c>
      <c r="I552" s="3">
        <f t="shared" si="58"/>
        <v>33019.117647058825</v>
      </c>
      <c r="J552" s="3">
        <f t="shared" si="59"/>
        <v>36630.882352941175</v>
      </c>
      <c r="K552" s="3">
        <f t="shared" si="60"/>
        <v>33019.117647058825</v>
      </c>
      <c r="L552" s="3">
        <f>IF(AND(L551=J551,E552&lt;=J552),J552,IF(AND(L551=J551,E552&gt;=J552),K552,IF(AND(L551=K551,E552&gt;=K552),K552,IF(AND(L551=K551,E552&lt;=K552),J552,””))))</f>
        <v>33019.117647058825</v>
      </c>
      <c r="M552" t="str">
        <f t="shared" si="61"/>
        <v>BUY</v>
      </c>
    </row>
    <row r="553" spans="1:13" x14ac:dyDescent="0.45">
      <c r="A553" s="2">
        <v>43719</v>
      </c>
      <c r="B553" s="1">
        <v>35100</v>
      </c>
      <c r="C553" s="1">
        <v>35900</v>
      </c>
      <c r="D553" s="1">
        <v>35100</v>
      </c>
      <c r="E553" s="1">
        <v>35700</v>
      </c>
      <c r="F553">
        <f t="shared" si="56"/>
        <v>850</v>
      </c>
      <c r="G553" s="3">
        <f t="shared" si="62"/>
        <v>852.94117647058829</v>
      </c>
      <c r="H553" s="3">
        <f t="shared" si="57"/>
        <v>37205.882352941175</v>
      </c>
      <c r="I553" s="3">
        <f t="shared" si="58"/>
        <v>33794.117647058825</v>
      </c>
      <c r="J553" s="3">
        <f t="shared" si="59"/>
        <v>36630.882352941175</v>
      </c>
      <c r="K553" s="3">
        <f t="shared" si="60"/>
        <v>33794.117647058825</v>
      </c>
      <c r="L553" s="3">
        <f>IF(AND(L552=J552,E553&lt;=J553),J553,IF(AND(L552=J552,E553&gt;=J553),K553,IF(AND(L552=K552,E553&gt;=K553),K553,IF(AND(L552=K552,E553&lt;=K553),J553,””))))</f>
        <v>33794.117647058825</v>
      </c>
      <c r="M553" t="str">
        <f t="shared" si="61"/>
        <v>BUY</v>
      </c>
    </row>
    <row r="554" spans="1:13" x14ac:dyDescent="0.45">
      <c r="A554" s="2">
        <v>43724</v>
      </c>
      <c r="B554" s="1">
        <v>35950</v>
      </c>
      <c r="C554" s="1">
        <v>36700</v>
      </c>
      <c r="D554" s="1">
        <v>35850</v>
      </c>
      <c r="E554" s="1">
        <v>36550</v>
      </c>
      <c r="F554">
        <f t="shared" si="56"/>
        <v>1000</v>
      </c>
      <c r="G554" s="3">
        <f t="shared" si="62"/>
        <v>861.76470588235293</v>
      </c>
      <c r="H554" s="3">
        <f t="shared" si="57"/>
        <v>37998.529411764706</v>
      </c>
      <c r="I554" s="3">
        <f t="shared" si="58"/>
        <v>34551.470588235294</v>
      </c>
      <c r="J554" s="3">
        <f t="shared" si="59"/>
        <v>36630.882352941175</v>
      </c>
      <c r="K554" s="3">
        <f t="shared" si="60"/>
        <v>34551.470588235294</v>
      </c>
      <c r="L554" s="3">
        <f>IF(AND(L553=J553,E554&lt;=J554),J554,IF(AND(L553=J553,E554&gt;=J554),K554,IF(AND(L553=K553,E554&gt;=K554),K554,IF(AND(L553=K553,E554&lt;=K554),J554,””))))</f>
        <v>34551.470588235294</v>
      </c>
      <c r="M554" t="str">
        <f t="shared" si="61"/>
        <v>BUY</v>
      </c>
    </row>
    <row r="555" spans="1:13" x14ac:dyDescent="0.45">
      <c r="A555" s="2">
        <v>43725</v>
      </c>
      <c r="B555" s="1">
        <v>36700</v>
      </c>
      <c r="C555" s="1">
        <v>37900</v>
      </c>
      <c r="D555" s="1">
        <v>36250</v>
      </c>
      <c r="E555" s="1">
        <v>37800</v>
      </c>
      <c r="F555">
        <f t="shared" si="56"/>
        <v>1650</v>
      </c>
      <c r="G555" s="3">
        <f t="shared" si="62"/>
        <v>917.64705882352939</v>
      </c>
      <c r="H555" s="3">
        <f t="shared" si="57"/>
        <v>38910.294117647056</v>
      </c>
      <c r="I555" s="3">
        <f t="shared" si="58"/>
        <v>35239.705882352944</v>
      </c>
      <c r="J555" s="3">
        <f t="shared" si="59"/>
        <v>36630.882352941175</v>
      </c>
      <c r="K555" s="3">
        <f t="shared" si="60"/>
        <v>35239.705882352944</v>
      </c>
      <c r="L555" s="3">
        <f>IF(AND(L554=J554,E555&lt;=J555),J555,IF(AND(L554=J554,E555&gt;=J555),K555,IF(AND(L554=K554,E555&gt;=K555),K555,IF(AND(L554=K554,E555&lt;=K555),J555,””))))</f>
        <v>35239.705882352944</v>
      </c>
      <c r="M555" t="str">
        <f t="shared" si="61"/>
        <v>BUY</v>
      </c>
    </row>
    <row r="556" spans="1:13" x14ac:dyDescent="0.45">
      <c r="A556" s="2">
        <v>43726</v>
      </c>
      <c r="B556" s="1">
        <v>38000</v>
      </c>
      <c r="C556" s="1">
        <v>38400</v>
      </c>
      <c r="D556" s="1">
        <v>37500</v>
      </c>
      <c r="E556" s="1">
        <v>37550</v>
      </c>
      <c r="F556">
        <f t="shared" si="56"/>
        <v>900</v>
      </c>
      <c r="G556" s="3">
        <f t="shared" si="62"/>
        <v>908.82352941176475</v>
      </c>
      <c r="H556" s="3">
        <f t="shared" si="57"/>
        <v>39767.647058823532</v>
      </c>
      <c r="I556" s="3">
        <f t="shared" si="58"/>
        <v>36132.352941176468</v>
      </c>
      <c r="J556" s="3">
        <f t="shared" si="59"/>
        <v>39767.647058823532</v>
      </c>
      <c r="K556" s="3">
        <f t="shared" si="60"/>
        <v>36132.352941176468</v>
      </c>
      <c r="L556" s="3">
        <f>IF(AND(L555=J555,E556&lt;=J556),J556,IF(AND(L555=J555,E556&gt;=J556),K556,IF(AND(L555=K555,E556&gt;=K556),K556,IF(AND(L555=K555,E556&lt;=K556),J556,””))))</f>
        <v>36132.352941176468</v>
      </c>
      <c r="M556" t="str">
        <f t="shared" si="61"/>
        <v>BUY</v>
      </c>
    </row>
    <row r="557" spans="1:13" x14ac:dyDescent="0.45">
      <c r="A557" s="2">
        <v>43727</v>
      </c>
      <c r="B557" s="1">
        <v>38050</v>
      </c>
      <c r="C557" s="1">
        <v>38050</v>
      </c>
      <c r="D557" s="1">
        <v>36500</v>
      </c>
      <c r="E557" s="1">
        <v>37000</v>
      </c>
      <c r="F557">
        <f t="shared" si="56"/>
        <v>1550</v>
      </c>
      <c r="G557" s="3">
        <f t="shared" si="62"/>
        <v>885.29411764705878</v>
      </c>
      <c r="H557" s="3">
        <f t="shared" si="57"/>
        <v>39045.588235294119</v>
      </c>
      <c r="I557" s="3">
        <f t="shared" si="58"/>
        <v>35504.411764705881</v>
      </c>
      <c r="J557" s="3">
        <f t="shared" si="59"/>
        <v>39045.588235294119</v>
      </c>
      <c r="K557" s="3">
        <f t="shared" si="60"/>
        <v>36132.352941176468</v>
      </c>
      <c r="L557" s="3">
        <f>IF(AND(L556=J556,E557&lt;=J557),J557,IF(AND(L556=J556,E557&gt;=J557),K557,IF(AND(L556=K556,E557&gt;=K557),K557,IF(AND(L556=K556,E557&lt;=K557),J557,””))))</f>
        <v>36132.352941176468</v>
      </c>
      <c r="M557" t="str">
        <f t="shared" si="61"/>
        <v>BUY</v>
      </c>
    </row>
    <row r="558" spans="1:13" x14ac:dyDescent="0.45">
      <c r="A558" s="2">
        <v>43728</v>
      </c>
      <c r="B558" s="1">
        <v>37000</v>
      </c>
      <c r="C558" s="1">
        <v>37500</v>
      </c>
      <c r="D558" s="1">
        <v>36500</v>
      </c>
      <c r="E558" s="1">
        <v>36650</v>
      </c>
      <c r="F558">
        <f t="shared" si="56"/>
        <v>1000</v>
      </c>
      <c r="G558" s="3">
        <f t="shared" si="62"/>
        <v>885.29411764705878</v>
      </c>
      <c r="H558" s="3">
        <f t="shared" si="57"/>
        <v>38770.588235294119</v>
      </c>
      <c r="I558" s="3">
        <f t="shared" si="58"/>
        <v>35229.411764705881</v>
      </c>
      <c r="J558" s="3">
        <f t="shared" si="59"/>
        <v>38770.588235294119</v>
      </c>
      <c r="K558" s="3">
        <f t="shared" si="60"/>
        <v>36132.352941176468</v>
      </c>
      <c r="L558" s="3">
        <f>IF(AND(L557=J557,E558&lt;=J558),J558,IF(AND(L557=J557,E558&gt;=J558),K558,IF(AND(L557=K557,E558&gt;=K558),K558,IF(AND(L557=K557,E558&lt;=K558),J558,””))))</f>
        <v>36132.352941176468</v>
      </c>
      <c r="M558" t="str">
        <f t="shared" si="61"/>
        <v>BUY</v>
      </c>
    </row>
    <row r="559" spans="1:13" x14ac:dyDescent="0.45">
      <c r="A559" s="2">
        <v>43731</v>
      </c>
      <c r="B559" s="1">
        <v>36850</v>
      </c>
      <c r="C559" s="1">
        <v>37800</v>
      </c>
      <c r="D559" s="1">
        <v>36750</v>
      </c>
      <c r="E559" s="1">
        <v>37650</v>
      </c>
      <c r="F559">
        <f t="shared" si="56"/>
        <v>1150</v>
      </c>
      <c r="G559" s="3">
        <f t="shared" si="62"/>
        <v>885.29411764705878</v>
      </c>
      <c r="H559" s="3">
        <f t="shared" si="57"/>
        <v>39045.588235294119</v>
      </c>
      <c r="I559" s="3">
        <f t="shared" si="58"/>
        <v>35504.411764705881</v>
      </c>
      <c r="J559" s="3">
        <f t="shared" si="59"/>
        <v>38770.588235294119</v>
      </c>
      <c r="K559" s="3">
        <f t="shared" si="60"/>
        <v>36132.352941176468</v>
      </c>
      <c r="L559" s="3">
        <f>IF(AND(L558=J558,E559&lt;=J559),J559,IF(AND(L558=J558,E559&gt;=J559),K559,IF(AND(L558=K558,E559&gt;=K559),K559,IF(AND(L558=K558,E559&lt;=K559),J559,””))))</f>
        <v>36132.352941176468</v>
      </c>
      <c r="M559" t="str">
        <f t="shared" si="61"/>
        <v>BUY</v>
      </c>
    </row>
    <row r="560" spans="1:13" x14ac:dyDescent="0.45">
      <c r="A560" s="2">
        <v>43732</v>
      </c>
      <c r="B560" s="1">
        <v>37650</v>
      </c>
      <c r="C560" s="1">
        <v>38400</v>
      </c>
      <c r="D560" s="1">
        <v>37650</v>
      </c>
      <c r="E560" s="1">
        <v>37950</v>
      </c>
      <c r="F560">
        <f t="shared" si="56"/>
        <v>750</v>
      </c>
      <c r="G560" s="3">
        <f t="shared" si="62"/>
        <v>902.94117647058829</v>
      </c>
      <c r="H560" s="3">
        <f t="shared" si="57"/>
        <v>39830.882352941175</v>
      </c>
      <c r="I560" s="3">
        <f t="shared" si="58"/>
        <v>36219.117647058825</v>
      </c>
      <c r="J560" s="3">
        <f t="shared" si="59"/>
        <v>38770.588235294119</v>
      </c>
      <c r="K560" s="3">
        <f t="shared" si="60"/>
        <v>36219.117647058825</v>
      </c>
      <c r="L560" s="3">
        <f>IF(AND(L559=J559,E560&lt;=J560),J560,IF(AND(L559=J559,E560&gt;=J560),K560,IF(AND(L559=K559,E560&gt;=K560),K560,IF(AND(L559=K559,E560&lt;=K560),J560,””))))</f>
        <v>36219.117647058825</v>
      </c>
      <c r="M560" t="str">
        <f t="shared" si="61"/>
        <v>BUY</v>
      </c>
    </row>
    <row r="561" spans="1:13" x14ac:dyDescent="0.45">
      <c r="A561" s="2">
        <v>43733</v>
      </c>
      <c r="B561" s="1">
        <v>37950</v>
      </c>
      <c r="C561" s="1">
        <v>38400</v>
      </c>
      <c r="D561" s="1">
        <v>37300</v>
      </c>
      <c r="E561" s="1">
        <v>37350</v>
      </c>
      <c r="F561">
        <f t="shared" si="56"/>
        <v>1100</v>
      </c>
      <c r="G561" s="3">
        <f t="shared" si="62"/>
        <v>932.35294117647061</v>
      </c>
      <c r="H561" s="3">
        <f t="shared" si="57"/>
        <v>39714.705882352944</v>
      </c>
      <c r="I561" s="3">
        <f t="shared" si="58"/>
        <v>35985.294117647056</v>
      </c>
      <c r="J561" s="3">
        <f t="shared" si="59"/>
        <v>38770.588235294119</v>
      </c>
      <c r="K561" s="3">
        <f t="shared" si="60"/>
        <v>36219.117647058825</v>
      </c>
      <c r="L561" s="3">
        <f>IF(AND(L560=J560,E561&lt;=J561),J561,IF(AND(L560=J560,E561&gt;=J561),K561,IF(AND(L560=K560,E561&gt;=K561),K561,IF(AND(L560=K560,E561&lt;=K561),J561,””))))</f>
        <v>36219.117647058825</v>
      </c>
      <c r="M561" t="str">
        <f t="shared" si="61"/>
        <v>BUY</v>
      </c>
    </row>
    <row r="562" spans="1:13" x14ac:dyDescent="0.45">
      <c r="A562" s="2">
        <v>43734</v>
      </c>
      <c r="B562" s="1">
        <v>37500</v>
      </c>
      <c r="C562" s="1">
        <v>38200</v>
      </c>
      <c r="D562" s="1">
        <v>37300</v>
      </c>
      <c r="E562" s="1">
        <v>37600</v>
      </c>
      <c r="F562">
        <f t="shared" si="56"/>
        <v>900</v>
      </c>
      <c r="G562" s="3">
        <f t="shared" si="62"/>
        <v>947.05882352941171</v>
      </c>
      <c r="H562" s="3">
        <f t="shared" si="57"/>
        <v>39644.117647058825</v>
      </c>
      <c r="I562" s="3">
        <f t="shared" si="58"/>
        <v>35855.882352941175</v>
      </c>
      <c r="J562" s="3">
        <f t="shared" si="59"/>
        <v>38770.588235294119</v>
      </c>
      <c r="K562" s="3">
        <f t="shared" si="60"/>
        <v>36219.117647058825</v>
      </c>
      <c r="L562" s="3">
        <f>IF(AND(L561=J561,E562&lt;=J562),J562,IF(AND(L561=J561,E562&gt;=J562),K562,IF(AND(L561=K561,E562&gt;=K562),K562,IF(AND(L561=K561,E562&lt;=K562),J562,””))))</f>
        <v>36219.117647058825</v>
      </c>
      <c r="M562" t="str">
        <f t="shared" si="61"/>
        <v>BUY</v>
      </c>
    </row>
    <row r="563" spans="1:13" x14ac:dyDescent="0.45">
      <c r="A563" s="2">
        <v>43735</v>
      </c>
      <c r="B563" s="1">
        <v>37750</v>
      </c>
      <c r="C563" s="1">
        <v>37750</v>
      </c>
      <c r="D563" s="1">
        <v>36050</v>
      </c>
      <c r="E563" s="1">
        <v>36450</v>
      </c>
      <c r="F563">
        <f t="shared" si="56"/>
        <v>1700</v>
      </c>
      <c r="G563" s="3">
        <f t="shared" si="62"/>
        <v>988.23529411764707</v>
      </c>
      <c r="H563" s="3">
        <f t="shared" si="57"/>
        <v>38876.470588235294</v>
      </c>
      <c r="I563" s="3">
        <f t="shared" si="58"/>
        <v>34923.529411764706</v>
      </c>
      <c r="J563" s="3">
        <f t="shared" si="59"/>
        <v>38770.588235294119</v>
      </c>
      <c r="K563" s="3">
        <f t="shared" si="60"/>
        <v>36219.117647058825</v>
      </c>
      <c r="L563" s="3">
        <f>IF(AND(L562=J562,E563&lt;=J563),J563,IF(AND(L562=J562,E563&gt;=J563),K563,IF(AND(L562=K562,E563&gt;=K563),K563,IF(AND(L562=K562,E563&lt;=K563),J563,””))))</f>
        <v>36219.117647058825</v>
      </c>
      <c r="M563" t="str">
        <f t="shared" si="61"/>
        <v>BUY</v>
      </c>
    </row>
    <row r="564" spans="1:13" x14ac:dyDescent="0.45">
      <c r="A564" s="2">
        <v>43738</v>
      </c>
      <c r="B564" s="1">
        <v>36900</v>
      </c>
      <c r="C564" s="1">
        <v>36900</v>
      </c>
      <c r="D564" s="1">
        <v>35800</v>
      </c>
      <c r="E564" s="1">
        <v>36250</v>
      </c>
      <c r="F564">
        <f t="shared" si="56"/>
        <v>1100</v>
      </c>
      <c r="G564" s="3">
        <f t="shared" si="62"/>
        <v>1002.9411764705883</v>
      </c>
      <c r="H564" s="3">
        <f t="shared" si="57"/>
        <v>38355.882352941175</v>
      </c>
      <c r="I564" s="3">
        <f t="shared" si="58"/>
        <v>34344.117647058825</v>
      </c>
      <c r="J564" s="3">
        <f t="shared" si="59"/>
        <v>38355.882352941175</v>
      </c>
      <c r="K564" s="3">
        <f t="shared" si="60"/>
        <v>36219.117647058825</v>
      </c>
      <c r="L564" s="3">
        <f>IF(AND(L563=J563,E564&lt;=J564),J564,IF(AND(L563=J563,E564&gt;=J564),K564,IF(AND(L563=K563,E564&gt;=K564),K564,IF(AND(L563=K563,E564&lt;=K564),J564,””))))</f>
        <v>36219.117647058825</v>
      </c>
      <c r="M564" t="str">
        <f t="shared" si="61"/>
        <v>BUY</v>
      </c>
    </row>
    <row r="565" spans="1:13" x14ac:dyDescent="0.45">
      <c r="A565" s="2">
        <v>43739</v>
      </c>
      <c r="B565" s="1">
        <v>36250</v>
      </c>
      <c r="C565" s="1">
        <v>37300</v>
      </c>
      <c r="D565" s="1">
        <v>36150</v>
      </c>
      <c r="E565" s="1">
        <v>36850</v>
      </c>
      <c r="F565">
        <f t="shared" si="56"/>
        <v>1150</v>
      </c>
      <c r="G565" s="3">
        <f t="shared" si="62"/>
        <v>1029.4117647058824</v>
      </c>
      <c r="H565" s="3">
        <f t="shared" si="57"/>
        <v>38783.823529411762</v>
      </c>
      <c r="I565" s="3">
        <f t="shared" si="58"/>
        <v>34666.176470588238</v>
      </c>
      <c r="J565" s="3">
        <f t="shared" si="59"/>
        <v>38355.882352941175</v>
      </c>
      <c r="K565" s="3">
        <f t="shared" si="60"/>
        <v>36219.117647058825</v>
      </c>
      <c r="L565" s="3">
        <f>IF(AND(L564=J564,E565&lt;=J565),J565,IF(AND(L564=J564,E565&gt;=J565),K565,IF(AND(L564=K564,E565&gt;=K565),K565,IF(AND(L564=K564,E565&lt;=K565),J565,””))))</f>
        <v>36219.117647058825</v>
      </c>
      <c r="M565" t="str">
        <f t="shared" si="61"/>
        <v>BUY</v>
      </c>
    </row>
    <row r="566" spans="1:13" x14ac:dyDescent="0.45">
      <c r="A566" s="2">
        <v>43740</v>
      </c>
      <c r="B566" s="1">
        <v>36500</v>
      </c>
      <c r="C566" s="1">
        <v>36550</v>
      </c>
      <c r="D566" s="1">
        <v>35700</v>
      </c>
      <c r="E566" s="1">
        <v>35750</v>
      </c>
      <c r="F566">
        <f t="shared" si="56"/>
        <v>1150</v>
      </c>
      <c r="G566" s="3">
        <f t="shared" si="62"/>
        <v>1064.7058823529412</v>
      </c>
      <c r="H566" s="3">
        <f t="shared" si="57"/>
        <v>38254.411764705881</v>
      </c>
      <c r="I566" s="3">
        <f t="shared" si="58"/>
        <v>33995.588235294119</v>
      </c>
      <c r="J566" s="3">
        <f t="shared" si="59"/>
        <v>38254.411764705881</v>
      </c>
      <c r="K566" s="3">
        <f t="shared" si="60"/>
        <v>36219.117647058825</v>
      </c>
      <c r="L566" s="3">
        <f>IF(AND(L565=J565,E566&lt;=J566),J566,IF(AND(L565=J565,E566&gt;=J566),K566,IF(AND(L565=K565,E566&gt;=K566),K566,IF(AND(L565=K565,E566&lt;=K566),J566,””))))</f>
        <v>38254.411764705881</v>
      </c>
      <c r="M566" t="str">
        <f t="shared" si="61"/>
        <v>SELL</v>
      </c>
    </row>
    <row r="567" spans="1:13" x14ac:dyDescent="0.45">
      <c r="A567" s="2">
        <v>43742</v>
      </c>
      <c r="B567" s="1">
        <v>35650</v>
      </c>
      <c r="C567" s="1">
        <v>35850</v>
      </c>
      <c r="D567" s="1">
        <v>35100</v>
      </c>
      <c r="E567" s="1">
        <v>35250</v>
      </c>
      <c r="F567">
        <f t="shared" si="56"/>
        <v>750</v>
      </c>
      <c r="G567" s="3">
        <f t="shared" si="62"/>
        <v>1076.4705882352941</v>
      </c>
      <c r="H567" s="3">
        <f t="shared" si="57"/>
        <v>37627.941176470587</v>
      </c>
      <c r="I567" s="3">
        <f t="shared" si="58"/>
        <v>33322.058823529413</v>
      </c>
      <c r="J567" s="3">
        <f t="shared" si="59"/>
        <v>37627.941176470587</v>
      </c>
      <c r="K567" s="3">
        <f t="shared" si="60"/>
        <v>33322.058823529413</v>
      </c>
      <c r="L567" s="3">
        <f>IF(AND(L566=J566,E567&lt;=J567),J567,IF(AND(L566=J566,E567&gt;=J567),K567,IF(AND(L566=K566,E567&gt;=K567),K567,IF(AND(L566=K566,E567&lt;=K567),J567,””))))</f>
        <v>37627.941176470587</v>
      </c>
      <c r="M567" t="str">
        <f t="shared" si="61"/>
        <v>SELL</v>
      </c>
    </row>
    <row r="568" spans="1:13" x14ac:dyDescent="0.45">
      <c r="A568" s="2">
        <v>43745</v>
      </c>
      <c r="B568" s="1">
        <v>34950</v>
      </c>
      <c r="C568" s="1">
        <v>35950</v>
      </c>
      <c r="D568" s="1">
        <v>34900</v>
      </c>
      <c r="E568" s="1">
        <v>35800</v>
      </c>
      <c r="F568">
        <f t="shared" si="56"/>
        <v>1050</v>
      </c>
      <c r="G568" s="3">
        <f t="shared" si="62"/>
        <v>1082.3529411764705</v>
      </c>
      <c r="H568" s="3">
        <f t="shared" si="57"/>
        <v>37589.705882352944</v>
      </c>
      <c r="I568" s="3">
        <f t="shared" si="58"/>
        <v>33260.294117647056</v>
      </c>
      <c r="J568" s="3">
        <f t="shared" si="59"/>
        <v>37589.705882352944</v>
      </c>
      <c r="K568" s="3">
        <f t="shared" si="60"/>
        <v>33322.058823529413</v>
      </c>
      <c r="L568" s="3">
        <f>IF(AND(L567=J567,E568&lt;=J568),J568,IF(AND(L567=J567,E568&gt;=J568),K568,IF(AND(L567=K567,E568&gt;=K568),K568,IF(AND(L567=K567,E568&lt;=K568),J568,””))))</f>
        <v>37589.705882352944</v>
      </c>
      <c r="M568" t="str">
        <f t="shared" si="61"/>
        <v>SELL</v>
      </c>
    </row>
    <row r="569" spans="1:13" x14ac:dyDescent="0.45">
      <c r="A569" s="2">
        <v>43746</v>
      </c>
      <c r="B569" s="1">
        <v>35900</v>
      </c>
      <c r="C569" s="1">
        <v>36900</v>
      </c>
      <c r="D569" s="1">
        <v>35850</v>
      </c>
      <c r="E569" s="1">
        <v>36150</v>
      </c>
      <c r="F569">
        <f t="shared" si="56"/>
        <v>1100</v>
      </c>
      <c r="G569" s="3">
        <f t="shared" si="62"/>
        <v>1108.8235294117646</v>
      </c>
      <c r="H569" s="3">
        <f t="shared" si="57"/>
        <v>38592.647058823532</v>
      </c>
      <c r="I569" s="3">
        <f t="shared" si="58"/>
        <v>34157.352941176468</v>
      </c>
      <c r="J569" s="3">
        <f t="shared" si="59"/>
        <v>37589.705882352944</v>
      </c>
      <c r="K569" s="3">
        <f t="shared" si="60"/>
        <v>34157.352941176468</v>
      </c>
      <c r="L569" s="3">
        <f>IF(AND(L568=J568,E569&lt;=J569),J569,IF(AND(L568=J568,E569&gt;=J569),K569,IF(AND(L568=K568,E569&gt;=K569),K569,IF(AND(L568=K568,E569&lt;=K569),J569,””))))</f>
        <v>37589.705882352944</v>
      </c>
      <c r="M569" t="str">
        <f t="shared" si="61"/>
        <v>SELL</v>
      </c>
    </row>
    <row r="570" spans="1:13" x14ac:dyDescent="0.45">
      <c r="A570" s="2">
        <v>43748</v>
      </c>
      <c r="B570" s="1">
        <v>35800</v>
      </c>
      <c r="C570" s="1">
        <v>36500</v>
      </c>
      <c r="D570" s="1">
        <v>35550</v>
      </c>
      <c r="E570" s="1">
        <v>36050</v>
      </c>
      <c r="F570">
        <f t="shared" si="56"/>
        <v>950</v>
      </c>
      <c r="G570" s="3">
        <f t="shared" si="62"/>
        <v>1114.7058823529412</v>
      </c>
      <c r="H570" s="3">
        <f t="shared" si="57"/>
        <v>38254.411764705881</v>
      </c>
      <c r="I570" s="3">
        <f t="shared" si="58"/>
        <v>33795.588235294119</v>
      </c>
      <c r="J570" s="3">
        <f t="shared" si="59"/>
        <v>37589.705882352944</v>
      </c>
      <c r="K570" s="3">
        <f t="shared" si="60"/>
        <v>34157.352941176468</v>
      </c>
      <c r="L570" s="3">
        <f>IF(AND(L569=J569,E570&lt;=J570),J570,IF(AND(L569=J569,E570&gt;=J570),K570,IF(AND(L569=K569,E570&gt;=K570),K570,IF(AND(L569=K569,E570&lt;=K570),J570,””))))</f>
        <v>37589.705882352944</v>
      </c>
      <c r="M570" t="str">
        <f t="shared" si="61"/>
        <v>SELL</v>
      </c>
    </row>
    <row r="571" spans="1:13" x14ac:dyDescent="0.45">
      <c r="A571" s="2">
        <v>43749</v>
      </c>
      <c r="B571" s="1">
        <v>36700</v>
      </c>
      <c r="C571" s="1">
        <v>36700</v>
      </c>
      <c r="D571" s="1">
        <v>36200</v>
      </c>
      <c r="E571" s="1">
        <v>36350</v>
      </c>
      <c r="F571">
        <f t="shared" si="56"/>
        <v>650</v>
      </c>
      <c r="G571" s="3">
        <f t="shared" si="62"/>
        <v>1094.1176470588234</v>
      </c>
      <c r="H571" s="3">
        <f t="shared" si="57"/>
        <v>38638.23529411765</v>
      </c>
      <c r="I571" s="3">
        <f t="shared" si="58"/>
        <v>34261.76470588235</v>
      </c>
      <c r="J571" s="3">
        <f t="shared" si="59"/>
        <v>37589.705882352944</v>
      </c>
      <c r="K571" s="3">
        <f t="shared" si="60"/>
        <v>34261.76470588235</v>
      </c>
      <c r="L571" s="3">
        <f>IF(AND(L570=J570,E571&lt;=J571),J571,IF(AND(L570=J570,E571&gt;=J571),K571,IF(AND(L570=K570,E571&gt;=K571),K571,IF(AND(L570=K570,E571&lt;=K571),J571,””))))</f>
        <v>37589.705882352944</v>
      </c>
      <c r="M571" t="str">
        <f t="shared" si="61"/>
        <v>SELL</v>
      </c>
    </row>
    <row r="572" spans="1:13" x14ac:dyDescent="0.45">
      <c r="A572" s="2">
        <v>43752</v>
      </c>
      <c r="B572" s="1">
        <v>36700</v>
      </c>
      <c r="C572" s="1">
        <v>37800</v>
      </c>
      <c r="D572" s="1">
        <v>36600</v>
      </c>
      <c r="E572" s="1">
        <v>37450</v>
      </c>
      <c r="F572">
        <f t="shared" si="56"/>
        <v>1450</v>
      </c>
      <c r="G572" s="3">
        <f t="shared" si="62"/>
        <v>1082.3529411764705</v>
      </c>
      <c r="H572" s="3">
        <f t="shared" si="57"/>
        <v>39364.705882352944</v>
      </c>
      <c r="I572" s="3">
        <f t="shared" si="58"/>
        <v>35035.294117647056</v>
      </c>
      <c r="J572" s="3">
        <f t="shared" si="59"/>
        <v>37589.705882352944</v>
      </c>
      <c r="K572" s="3">
        <f t="shared" si="60"/>
        <v>35035.294117647056</v>
      </c>
      <c r="L572" s="3">
        <f>IF(AND(L571=J571,E572&lt;=J572),J572,IF(AND(L571=J571,E572&gt;=J572),K572,IF(AND(L571=K571,E572&gt;=K572),K572,IF(AND(L571=K571,E572&lt;=K572),J572,””))))</f>
        <v>37589.705882352944</v>
      </c>
      <c r="M572" t="str">
        <f t="shared" si="61"/>
        <v>SELL</v>
      </c>
    </row>
    <row r="573" spans="1:13" x14ac:dyDescent="0.45">
      <c r="A573" s="2">
        <v>43753</v>
      </c>
      <c r="B573" s="1">
        <v>37300</v>
      </c>
      <c r="C573" s="1">
        <v>38650</v>
      </c>
      <c r="D573" s="1">
        <v>37300</v>
      </c>
      <c r="E573" s="1">
        <v>38550</v>
      </c>
      <c r="F573">
        <f t="shared" si="56"/>
        <v>1350</v>
      </c>
      <c r="G573" s="3">
        <f t="shared" si="62"/>
        <v>1108.8235294117646</v>
      </c>
      <c r="H573" s="3">
        <f t="shared" si="57"/>
        <v>40192.647058823532</v>
      </c>
      <c r="I573" s="3">
        <f t="shared" si="58"/>
        <v>35757.352941176468</v>
      </c>
      <c r="J573" s="3">
        <f t="shared" si="59"/>
        <v>37589.705882352944</v>
      </c>
      <c r="K573" s="3">
        <f t="shared" si="60"/>
        <v>35757.352941176468</v>
      </c>
      <c r="L573" s="3">
        <f>IF(AND(L572=J572,E573&lt;=J573),J573,IF(AND(L572=J572,E573&gt;=J573),K573,IF(AND(L572=K572,E573&gt;=K573),K573,IF(AND(L572=K572,E573&lt;=K573),J573,””))))</f>
        <v>35757.352941176468</v>
      </c>
      <c r="M573" t="str">
        <f t="shared" si="61"/>
        <v>BUY</v>
      </c>
    </row>
    <row r="574" spans="1:13" x14ac:dyDescent="0.45">
      <c r="A574" s="2">
        <v>43754</v>
      </c>
      <c r="B574" s="1">
        <v>38800</v>
      </c>
      <c r="C574" s="1">
        <v>39000</v>
      </c>
      <c r="D574" s="1">
        <v>37750</v>
      </c>
      <c r="E574" s="1">
        <v>37850</v>
      </c>
      <c r="F574">
        <f t="shared" si="56"/>
        <v>1250</v>
      </c>
      <c r="G574" s="3">
        <f t="shared" si="62"/>
        <v>1091.1764705882354</v>
      </c>
      <c r="H574" s="3">
        <f t="shared" si="57"/>
        <v>40557.352941176468</v>
      </c>
      <c r="I574" s="3">
        <f t="shared" si="58"/>
        <v>36192.647058823532</v>
      </c>
      <c r="J574" s="3">
        <f t="shared" si="59"/>
        <v>40557.352941176468</v>
      </c>
      <c r="K574" s="3">
        <f t="shared" si="60"/>
        <v>36192.647058823532</v>
      </c>
      <c r="L574" s="3">
        <f>IF(AND(L573=J573,E574&lt;=J574),J574,IF(AND(L573=J573,E574&gt;=J574),K574,IF(AND(L573=K573,E574&gt;=K574),K574,IF(AND(L573=K573,E574&lt;=K574),J574,””))))</f>
        <v>36192.647058823532</v>
      </c>
      <c r="M574" t="str">
        <f t="shared" si="61"/>
        <v>BUY</v>
      </c>
    </row>
    <row r="575" spans="1:13" x14ac:dyDescent="0.45">
      <c r="A575" s="2">
        <v>43755</v>
      </c>
      <c r="B575" s="1">
        <v>37800</v>
      </c>
      <c r="C575" s="1">
        <v>39450</v>
      </c>
      <c r="D575" s="1">
        <v>37800</v>
      </c>
      <c r="E575" s="1">
        <v>38450</v>
      </c>
      <c r="F575">
        <f t="shared" si="56"/>
        <v>1650</v>
      </c>
      <c r="G575" s="3">
        <f t="shared" si="62"/>
        <v>1129.4117647058824</v>
      </c>
      <c r="H575" s="3">
        <f t="shared" si="57"/>
        <v>40883.823529411762</v>
      </c>
      <c r="I575" s="3">
        <f t="shared" si="58"/>
        <v>36366.176470588238</v>
      </c>
      <c r="J575" s="3">
        <f t="shared" si="59"/>
        <v>40557.352941176468</v>
      </c>
      <c r="K575" s="3">
        <f t="shared" si="60"/>
        <v>36366.176470588238</v>
      </c>
      <c r="L575" s="3">
        <f>IF(AND(L574=J574,E575&lt;=J575),J575,IF(AND(L574=J574,E575&gt;=J575),K575,IF(AND(L574=K574,E575&gt;=K575),K575,IF(AND(L574=K574,E575&lt;=K575),J575,””))))</f>
        <v>36366.176470588238</v>
      </c>
      <c r="M575" t="str">
        <f t="shared" si="61"/>
        <v>BUY</v>
      </c>
    </row>
    <row r="576" spans="1:13" x14ac:dyDescent="0.45">
      <c r="A576" s="2">
        <v>43756</v>
      </c>
      <c r="B576" s="1">
        <v>39200</v>
      </c>
      <c r="C576" s="1">
        <v>39400</v>
      </c>
      <c r="D576" s="1">
        <v>38500</v>
      </c>
      <c r="E576" s="1">
        <v>38550</v>
      </c>
      <c r="F576">
        <f t="shared" si="56"/>
        <v>950</v>
      </c>
      <c r="G576" s="3">
        <f t="shared" si="62"/>
        <v>1117.6470588235295</v>
      </c>
      <c r="H576" s="3">
        <f t="shared" si="57"/>
        <v>41185.294117647056</v>
      </c>
      <c r="I576" s="3">
        <f t="shared" si="58"/>
        <v>36714.705882352944</v>
      </c>
      <c r="J576" s="3">
        <f t="shared" si="59"/>
        <v>40557.352941176468</v>
      </c>
      <c r="K576" s="3">
        <f t="shared" si="60"/>
        <v>36714.705882352944</v>
      </c>
      <c r="L576" s="3">
        <f>IF(AND(L575=J575,E576&lt;=J576),J576,IF(AND(L575=J575,E576&gt;=J576),K576,IF(AND(L575=K575,E576&gt;=K576),K576,IF(AND(L575=K575,E576&lt;=K576),J576,””))))</f>
        <v>36714.705882352944</v>
      </c>
      <c r="M576" t="str">
        <f t="shared" si="61"/>
        <v>BUY</v>
      </c>
    </row>
    <row r="577" spans="1:13" x14ac:dyDescent="0.45">
      <c r="A577" s="2">
        <v>43759</v>
      </c>
      <c r="B577" s="1">
        <v>38600</v>
      </c>
      <c r="C577" s="1">
        <v>38900</v>
      </c>
      <c r="D577" s="1">
        <v>37500</v>
      </c>
      <c r="E577" s="1">
        <v>37550</v>
      </c>
      <c r="F577">
        <f t="shared" si="56"/>
        <v>1400</v>
      </c>
      <c r="G577" s="3">
        <f t="shared" si="62"/>
        <v>1155.8823529411766</v>
      </c>
      <c r="H577" s="3">
        <f t="shared" si="57"/>
        <v>40511.76470588235</v>
      </c>
      <c r="I577" s="3">
        <f t="shared" si="58"/>
        <v>35888.23529411765</v>
      </c>
      <c r="J577" s="3">
        <f t="shared" si="59"/>
        <v>40511.76470588235</v>
      </c>
      <c r="K577" s="3">
        <f t="shared" si="60"/>
        <v>36714.705882352944</v>
      </c>
      <c r="L577" s="3">
        <f>IF(AND(L576=J576,E577&lt;=J577),J577,IF(AND(L576=J576,E577&gt;=J577),K577,IF(AND(L576=K576,E577&gt;=K577),K577,IF(AND(L576=K576,E577&lt;=K577),J577,””))))</f>
        <v>36714.705882352944</v>
      </c>
      <c r="M577" t="str">
        <f t="shared" si="61"/>
        <v>BUY</v>
      </c>
    </row>
    <row r="578" spans="1:13" x14ac:dyDescent="0.45">
      <c r="A578" s="2">
        <v>43760</v>
      </c>
      <c r="B578" s="1">
        <v>37800</v>
      </c>
      <c r="C578" s="1">
        <v>38500</v>
      </c>
      <c r="D578" s="1">
        <v>37750</v>
      </c>
      <c r="E578" s="1">
        <v>38100</v>
      </c>
      <c r="F578">
        <f t="shared" si="56"/>
        <v>950</v>
      </c>
      <c r="G578" s="3">
        <f t="shared" si="62"/>
        <v>1147.0588235294117</v>
      </c>
      <c r="H578" s="3">
        <f t="shared" si="57"/>
        <v>40419.117647058825</v>
      </c>
      <c r="I578" s="3">
        <f t="shared" si="58"/>
        <v>35830.882352941175</v>
      </c>
      <c r="J578" s="3">
        <f t="shared" si="59"/>
        <v>40419.117647058825</v>
      </c>
      <c r="K578" s="3">
        <f t="shared" si="60"/>
        <v>36714.705882352944</v>
      </c>
      <c r="L578" s="3">
        <f>IF(AND(L577=J577,E578&lt;=J578),J578,IF(AND(L577=J577,E578&gt;=J578),K578,IF(AND(L577=K577,E578&gt;=K578),K578,IF(AND(L577=K577,E578&lt;=K578),J578,””))))</f>
        <v>36714.705882352944</v>
      </c>
      <c r="M578" t="str">
        <f t="shared" si="61"/>
        <v>BUY</v>
      </c>
    </row>
    <row r="579" spans="1:13" x14ac:dyDescent="0.45">
      <c r="A579" s="2">
        <v>43761</v>
      </c>
      <c r="B579" s="1">
        <v>38100</v>
      </c>
      <c r="C579" s="1">
        <v>38300</v>
      </c>
      <c r="D579" s="1">
        <v>37550</v>
      </c>
      <c r="E579" s="1">
        <v>37700</v>
      </c>
      <c r="F579">
        <f t="shared" si="56"/>
        <v>750</v>
      </c>
      <c r="G579" s="3">
        <f t="shared" si="62"/>
        <v>1138.2352941176471</v>
      </c>
      <c r="H579" s="3">
        <f t="shared" si="57"/>
        <v>40201.470588235294</v>
      </c>
      <c r="I579" s="3">
        <f t="shared" si="58"/>
        <v>35648.529411764706</v>
      </c>
      <c r="J579" s="3">
        <f t="shared" si="59"/>
        <v>40201.470588235294</v>
      </c>
      <c r="K579" s="3">
        <f t="shared" si="60"/>
        <v>36714.705882352944</v>
      </c>
      <c r="L579" s="3">
        <f>IF(AND(L578=J578,E579&lt;=J579),J579,IF(AND(L578=J578,E579&gt;=J579),K579,IF(AND(L578=K578,E579&gt;=K579),K579,IF(AND(L578=K578,E579&lt;=K579),J579,””))))</f>
        <v>36714.705882352944</v>
      </c>
      <c r="M579" t="str">
        <f t="shared" si="61"/>
        <v>BUY</v>
      </c>
    </row>
    <row r="580" spans="1:13" x14ac:dyDescent="0.45">
      <c r="A580" s="2">
        <v>43762</v>
      </c>
      <c r="B580" s="1">
        <v>37600</v>
      </c>
      <c r="C580" s="1">
        <v>37950</v>
      </c>
      <c r="D580" s="1">
        <v>37000</v>
      </c>
      <c r="E580" s="1">
        <v>37750</v>
      </c>
      <c r="F580">
        <f t="shared" si="56"/>
        <v>950</v>
      </c>
      <c r="G580" s="3">
        <f t="shared" si="62"/>
        <v>1094.1176470588234</v>
      </c>
      <c r="H580" s="3">
        <f t="shared" si="57"/>
        <v>39663.23529411765</v>
      </c>
      <c r="I580" s="3">
        <f t="shared" si="58"/>
        <v>35286.76470588235</v>
      </c>
      <c r="J580" s="3">
        <f t="shared" si="59"/>
        <v>39663.23529411765</v>
      </c>
      <c r="K580" s="3">
        <f t="shared" si="60"/>
        <v>36714.705882352944</v>
      </c>
      <c r="L580" s="3">
        <f>IF(AND(L579=J579,E580&lt;=J580),J580,IF(AND(L579=J579,E580&gt;=J580),K580,IF(AND(L579=K579,E580&gt;=K580),K580,IF(AND(L579=K579,E580&lt;=K580),J580,””))))</f>
        <v>36714.705882352944</v>
      </c>
      <c r="M580" t="str">
        <f t="shared" si="61"/>
        <v>BUY</v>
      </c>
    </row>
    <row r="581" spans="1:13" x14ac:dyDescent="0.45">
      <c r="A581" s="2">
        <v>43763</v>
      </c>
      <c r="B581" s="1">
        <v>37150</v>
      </c>
      <c r="C581" s="1">
        <v>37700</v>
      </c>
      <c r="D581" s="1">
        <v>36650</v>
      </c>
      <c r="E581" s="1">
        <v>37250</v>
      </c>
      <c r="F581">
        <f t="shared" si="56"/>
        <v>1100</v>
      </c>
      <c r="G581" s="3">
        <f t="shared" si="62"/>
        <v>1094.1176470588234</v>
      </c>
      <c r="H581" s="3">
        <f t="shared" si="57"/>
        <v>39363.23529411765</v>
      </c>
      <c r="I581" s="3">
        <f t="shared" si="58"/>
        <v>34986.76470588235</v>
      </c>
      <c r="J581" s="3">
        <f t="shared" si="59"/>
        <v>39363.23529411765</v>
      </c>
      <c r="K581" s="3">
        <f t="shared" si="60"/>
        <v>36714.705882352944</v>
      </c>
      <c r="L581" s="3">
        <f>IF(AND(L580=J580,E581&lt;=J581),J581,IF(AND(L580=J580,E581&gt;=J581),K581,IF(AND(L580=K580,E581&gt;=K581),K581,IF(AND(L580=K580,E581&lt;=K581),J581,””))))</f>
        <v>36714.705882352944</v>
      </c>
      <c r="M581" t="str">
        <f t="shared" si="61"/>
        <v>BUY</v>
      </c>
    </row>
    <row r="582" spans="1:13" x14ac:dyDescent="0.45">
      <c r="A582" s="2">
        <v>43766</v>
      </c>
      <c r="B582" s="1">
        <v>36850</v>
      </c>
      <c r="C582" s="1">
        <v>37600</v>
      </c>
      <c r="D582" s="1">
        <v>36750</v>
      </c>
      <c r="E582" s="1">
        <v>37000</v>
      </c>
      <c r="F582">
        <f t="shared" ref="F582" si="63">MAX(C582-D582,ABS(C582-E581),ABS(D582-E581))</f>
        <v>850</v>
      </c>
      <c r="G582" s="3">
        <f t="shared" si="62"/>
        <v>1076.4705882352941</v>
      </c>
      <c r="H582" s="3">
        <f t="shared" si="57"/>
        <v>39327.941176470587</v>
      </c>
      <c r="I582" s="3">
        <f t="shared" si="58"/>
        <v>35022.058823529413</v>
      </c>
      <c r="J582" s="3">
        <f t="shared" si="59"/>
        <v>39327.941176470587</v>
      </c>
      <c r="K582" s="3">
        <f t="shared" si="60"/>
        <v>36714.705882352944</v>
      </c>
      <c r="L582" s="3">
        <f>IF(AND(L581=J581,E582&lt;=J582),J582,IF(AND(L581=J581,E582&gt;=J582),K582,IF(AND(L581=K581,E582&gt;=K582),K582,IF(AND(L581=K581,E582&lt;=K582),J582,””))))</f>
        <v>36714.705882352944</v>
      </c>
      <c r="M582" t="str">
        <f t="shared" si="61"/>
        <v>BUY</v>
      </c>
    </row>
    <row r="583" spans="1:13" x14ac:dyDescent="0.45">
      <c r="A583" s="2"/>
      <c r="B583" s="1"/>
      <c r="C583" s="1"/>
      <c r="D583" s="1"/>
      <c r="E583" s="1"/>
      <c r="G583" s="3"/>
      <c r="H583" s="3"/>
      <c r="I583" s="3"/>
      <c r="J583" s="3"/>
      <c r="K583" s="3"/>
      <c r="L583" s="3"/>
      <c r="M583" t="str">
        <f t="shared" si="61"/>
        <v>BUY</v>
      </c>
    </row>
    <row r="584" spans="1:13" x14ac:dyDescent="0.45">
      <c r="A584" s="2"/>
      <c r="B584" s="1"/>
      <c r="C584" s="1"/>
      <c r="D584" s="1"/>
      <c r="E584" s="1"/>
      <c r="G584" s="3"/>
      <c r="H584" s="3"/>
      <c r="I584" s="3"/>
      <c r="J584" s="3"/>
      <c r="K584" s="3"/>
      <c r="L584" s="3"/>
      <c r="M584" t="str">
        <f t="shared" si="61"/>
        <v>BUY</v>
      </c>
    </row>
    <row r="585" spans="1:13" x14ac:dyDescent="0.45">
      <c r="A585" s="2"/>
      <c r="B585" s="1"/>
      <c r="C585" s="1"/>
      <c r="D585" s="1"/>
      <c r="E585" s="1"/>
      <c r="G585" s="3"/>
      <c r="H585" s="3"/>
      <c r="I585" s="3"/>
      <c r="J585" s="3"/>
      <c r="K585" s="3"/>
      <c r="L585" s="3"/>
      <c r="M585" t="str">
        <f t="shared" si="61"/>
        <v>BUY</v>
      </c>
    </row>
    <row r="586" spans="1:13" x14ac:dyDescent="0.45">
      <c r="A586" s="2"/>
      <c r="B586" s="1"/>
      <c r="C586" s="1"/>
      <c r="D586" s="1"/>
      <c r="E586" s="1"/>
      <c r="G586" s="3"/>
      <c r="H586" s="3"/>
      <c r="I586" s="3"/>
      <c r="J586" s="3"/>
      <c r="K586" s="3"/>
      <c r="L586" s="3"/>
      <c r="M586" t="str">
        <f t="shared" si="61"/>
        <v>BUY</v>
      </c>
    </row>
    <row r="587" spans="1:13" x14ac:dyDescent="0.45">
      <c r="A587" s="2"/>
      <c r="B587" s="1"/>
      <c r="C587" s="1"/>
      <c r="D587" s="1"/>
      <c r="E587" s="1"/>
      <c r="G587" s="3"/>
      <c r="H587" s="3"/>
      <c r="I587" s="3"/>
      <c r="J587" s="3"/>
      <c r="K587" s="3"/>
      <c r="L587" s="3"/>
      <c r="M587" t="str">
        <f t="shared" si="61"/>
        <v>BUY</v>
      </c>
    </row>
    <row r="588" spans="1:13" x14ac:dyDescent="0.45">
      <c r="A588" s="2"/>
      <c r="B588" s="1"/>
      <c r="C588" s="1"/>
      <c r="D588" s="1"/>
      <c r="E588" s="1"/>
      <c r="G588" s="3"/>
      <c r="H588" s="3"/>
      <c r="I588" s="3"/>
      <c r="J588" s="3"/>
      <c r="K588" s="3"/>
      <c r="L588" s="3"/>
      <c r="M588" t="str">
        <f t="shared" si="61"/>
        <v>BUY</v>
      </c>
    </row>
    <row r="589" spans="1:13" x14ac:dyDescent="0.45">
      <c r="A589" s="2"/>
      <c r="B589" s="1"/>
      <c r="C589" s="1"/>
      <c r="D589" s="1"/>
      <c r="E589" s="1"/>
      <c r="G589" s="3"/>
      <c r="H589" s="3"/>
      <c r="I589" s="3"/>
      <c r="J589" s="3"/>
      <c r="K589" s="3"/>
      <c r="L589" s="3"/>
      <c r="M589" t="str">
        <f t="shared" si="61"/>
        <v>BUY</v>
      </c>
    </row>
    <row r="590" spans="1:13" x14ac:dyDescent="0.45">
      <c r="A590" s="2"/>
      <c r="B590" s="1"/>
      <c r="C590" s="1"/>
      <c r="D590" s="1"/>
      <c r="E590" s="1"/>
      <c r="G590" s="3"/>
      <c r="H590" s="3"/>
      <c r="I590" s="3"/>
      <c r="J590" s="3"/>
      <c r="K590" s="3"/>
      <c r="L590" s="3"/>
      <c r="M590" t="str">
        <f t="shared" si="61"/>
        <v>BUY</v>
      </c>
    </row>
    <row r="591" spans="1:13" x14ac:dyDescent="0.45">
      <c r="A591" s="2"/>
      <c r="B591" s="1"/>
      <c r="C591" s="1"/>
      <c r="D591" s="1"/>
      <c r="E591" s="1"/>
      <c r="G591" s="3"/>
      <c r="H591" s="3"/>
      <c r="I591" s="3"/>
      <c r="J591" s="3"/>
      <c r="K591" s="3"/>
      <c r="L591" s="3"/>
      <c r="M591" t="str">
        <f t="shared" ref="M591:M603" si="64">IF(E591&lt;L591,"SELL","BUY")</f>
        <v>BUY</v>
      </c>
    </row>
    <row r="592" spans="1:13" x14ac:dyDescent="0.45">
      <c r="A592" s="2"/>
      <c r="B592" s="1"/>
      <c r="C592" s="1"/>
      <c r="D592" s="1"/>
      <c r="E592" s="1"/>
      <c r="G592" s="3"/>
      <c r="H592" s="3"/>
      <c r="I592" s="3"/>
      <c r="J592" s="3"/>
      <c r="K592" s="3"/>
      <c r="L592" s="3"/>
      <c r="M592" t="str">
        <f t="shared" si="64"/>
        <v>BUY</v>
      </c>
    </row>
    <row r="593" spans="1:13" x14ac:dyDescent="0.45">
      <c r="A593" s="2"/>
      <c r="B593" s="1"/>
      <c r="C593" s="1"/>
      <c r="D593" s="1"/>
      <c r="E593" s="1"/>
      <c r="G593" s="3"/>
      <c r="H593" s="3"/>
      <c r="I593" s="3"/>
      <c r="J593" s="3"/>
      <c r="K593" s="3"/>
      <c r="L593" s="3"/>
      <c r="M593" t="str">
        <f t="shared" si="64"/>
        <v>BUY</v>
      </c>
    </row>
    <row r="594" spans="1:13" x14ac:dyDescent="0.45">
      <c r="A594" s="2"/>
      <c r="B594" s="1"/>
      <c r="C594" s="1"/>
      <c r="D594" s="1"/>
      <c r="E594" s="1"/>
      <c r="G594" s="3"/>
      <c r="H594" s="3"/>
      <c r="I594" s="3"/>
      <c r="J594" s="3"/>
      <c r="K594" s="3"/>
      <c r="L594" s="3"/>
      <c r="M594" t="str">
        <f t="shared" si="64"/>
        <v>BUY</v>
      </c>
    </row>
    <row r="595" spans="1:13" x14ac:dyDescent="0.45">
      <c r="A595" s="2"/>
      <c r="B595" s="1"/>
      <c r="C595" s="1"/>
      <c r="D595" s="1"/>
      <c r="E595" s="1"/>
      <c r="G595" s="3"/>
      <c r="H595" s="3"/>
      <c r="I595" s="3"/>
      <c r="J595" s="3"/>
      <c r="K595" s="3"/>
      <c r="L595" s="3"/>
      <c r="M595" t="str">
        <f t="shared" si="64"/>
        <v>BUY</v>
      </c>
    </row>
    <row r="596" spans="1:13" x14ac:dyDescent="0.45">
      <c r="A596" s="2"/>
      <c r="B596" s="1"/>
      <c r="C596" s="1"/>
      <c r="D596" s="1"/>
      <c r="E596" s="1"/>
      <c r="G596" s="3"/>
      <c r="H596" s="3"/>
      <c r="I596" s="3"/>
      <c r="J596" s="3"/>
      <c r="K596" s="3"/>
      <c r="L596" s="3"/>
      <c r="M596" t="str">
        <f t="shared" si="64"/>
        <v>BUY</v>
      </c>
    </row>
    <row r="597" spans="1:13" x14ac:dyDescent="0.45">
      <c r="A597" s="2"/>
      <c r="B597" s="1"/>
      <c r="C597" s="1"/>
      <c r="D597" s="1"/>
      <c r="E597" s="1"/>
      <c r="G597" s="3"/>
      <c r="H597" s="3"/>
      <c r="I597" s="3"/>
      <c r="J597" s="3"/>
      <c r="K597" s="3"/>
      <c r="L597" s="3"/>
      <c r="M597" t="str">
        <f t="shared" si="64"/>
        <v>BUY</v>
      </c>
    </row>
    <row r="598" spans="1:13" x14ac:dyDescent="0.45">
      <c r="A598" s="2"/>
      <c r="B598" s="1"/>
      <c r="C598" s="1"/>
      <c r="D598" s="1"/>
      <c r="E598" s="1"/>
      <c r="G598" s="3"/>
      <c r="H598" s="3"/>
      <c r="I598" s="3"/>
      <c r="J598" s="3"/>
      <c r="K598" s="3"/>
      <c r="L598" s="3"/>
      <c r="M598" t="str">
        <f t="shared" si="64"/>
        <v>BUY</v>
      </c>
    </row>
    <row r="599" spans="1:13" x14ac:dyDescent="0.45">
      <c r="A599" s="2"/>
      <c r="B599" s="1"/>
      <c r="C599" s="1"/>
      <c r="D599" s="1"/>
      <c r="E599" s="1"/>
      <c r="G599" s="3"/>
      <c r="H599" s="3"/>
      <c r="I599" s="3"/>
      <c r="J599" s="3"/>
      <c r="K599" s="3"/>
      <c r="L599" s="3"/>
      <c r="M599" t="str">
        <f t="shared" si="64"/>
        <v>BUY</v>
      </c>
    </row>
    <row r="600" spans="1:13" x14ac:dyDescent="0.45">
      <c r="A600" s="2"/>
      <c r="B600" s="1"/>
      <c r="C600" s="1"/>
      <c r="D600" s="1"/>
      <c r="E600" s="1"/>
      <c r="G600" s="3"/>
      <c r="H600" s="3"/>
      <c r="I600" s="3"/>
      <c r="J600" s="3"/>
      <c r="K600" s="3"/>
      <c r="L600" s="3"/>
      <c r="M600" t="str">
        <f t="shared" si="64"/>
        <v>BUY</v>
      </c>
    </row>
    <row r="601" spans="1:13" x14ac:dyDescent="0.45">
      <c r="A601" s="2"/>
      <c r="B601" s="1"/>
      <c r="C601" s="1"/>
      <c r="D601" s="1"/>
      <c r="E601" s="1"/>
      <c r="G601" s="3"/>
      <c r="H601" s="3"/>
      <c r="I601" s="3"/>
      <c r="J601" s="3"/>
      <c r="K601" s="3"/>
      <c r="L601" s="3"/>
      <c r="M601" t="str">
        <f t="shared" si="64"/>
        <v>BUY</v>
      </c>
    </row>
    <row r="602" spans="1:13" x14ac:dyDescent="0.45">
      <c r="A602" s="2"/>
      <c r="B602" s="1"/>
      <c r="C602" s="1"/>
      <c r="D602" s="1"/>
      <c r="E602" s="1"/>
      <c r="G602" s="3"/>
      <c r="H602" s="3"/>
      <c r="I602" s="3"/>
      <c r="J602" s="3"/>
      <c r="K602" s="3"/>
      <c r="L602" s="3"/>
      <c r="M602" t="str">
        <f t="shared" si="64"/>
        <v>BUY</v>
      </c>
    </row>
    <row r="603" spans="1:13" x14ac:dyDescent="0.45">
      <c r="A603" s="2"/>
      <c r="B603" s="1"/>
      <c r="C603" s="1"/>
      <c r="D603" s="1"/>
      <c r="E603" s="1"/>
      <c r="M603" t="str">
        <f t="shared" si="64"/>
        <v>BUY</v>
      </c>
    </row>
  </sheetData>
  <sortState ref="A3:E54">
    <sortCondition ref="A3:A54"/>
  </sortState>
  <mergeCells count="1">
    <mergeCell ref="A2:F3"/>
  </mergeCells>
  <phoneticPr fontId="5" type="noConversion"/>
  <pageMargins left="0.7" right="0.7" top="0.75" bottom="0.75" header="0.3" footer="0.3"/>
  <pageSetup paperSize="9" orientation="portrait" r:id="rId1"/>
  <ignoredErrors>
    <ignoredError sqref="G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krunalbhai</dc:creator>
  <cp:lastModifiedBy>Eric Yang</cp:lastModifiedBy>
  <dcterms:created xsi:type="dcterms:W3CDTF">2016-05-18T10:31:31Z</dcterms:created>
  <dcterms:modified xsi:type="dcterms:W3CDTF">2019-10-29T08:50:52Z</dcterms:modified>
</cp:coreProperties>
</file>